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HECS\SHEC Team Files\Information Requests\1 - Regulatory\USEPA-Paulina 22\114 4-2022\Monthly Reporting\2024\March\final\"/>
    </mc:Choice>
  </mc:AlternateContent>
  <xr:revisionPtr revIDLastSave="0" documentId="8_{BE2CD613-7B58-4281-A11F-29DE60D15B9A}" xr6:coauthVersionLast="47" xr6:coauthVersionMax="47" xr10:uidLastSave="{00000000-0000-0000-0000-000000000000}"/>
  <bookViews>
    <workbookView xWindow="-23148" yWindow="-108" windowWidth="23256" windowHeight="12576" xr2:uid="{8449E76E-CE3B-4CD2-A832-78B70A0D3ED8}"/>
  </bookViews>
  <sheets>
    <sheet name="Inbound Truck 114-26a" sheetId="1" r:id="rId1"/>
    <sheet name="Outbound Truck 114-26b" sheetId="2" r:id="rId2"/>
    <sheet name="Outbound Barge-Rail 114-26b" sheetId="3" r:id="rId3"/>
    <sheet name="Shredder-MRP 114 26c and 26d" sheetId="4" r:id="rId4"/>
    <sheet name="Notes" sheetId="5" r:id="rId5"/>
  </sheets>
  <definedNames>
    <definedName name="_xlnm._FilterDatabase" localSheetId="3" hidden="1">'Shredder-MRP 114 26c and 26d'!$C$2:$J$26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9" i="3" l="1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F5" i="4"/>
  <c r="F6" i="4" s="1"/>
  <c r="F7" i="4" s="1"/>
  <c r="F8" i="4" s="1"/>
  <c r="F9" i="4" s="1"/>
  <c r="F11" i="4" s="1"/>
  <c r="F12" i="4" s="1"/>
  <c r="F13" i="4" s="1"/>
  <c r="F14" i="4" s="1"/>
  <c r="F15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35" i="4"/>
  <c r="F36" i="4" s="1"/>
  <c r="F37" i="4" s="1"/>
  <c r="F38" i="4" s="1"/>
  <c r="F39" i="4" s="1"/>
  <c r="F40" i="4" s="1"/>
  <c r="F42" i="4" s="1"/>
  <c r="F43" i="4" s="1"/>
  <c r="F44" i="4" s="1"/>
  <c r="F45" i="4" s="1"/>
  <c r="F47" i="4" s="1"/>
  <c r="F48" i="4" s="1"/>
  <c r="F49" i="4" s="1"/>
  <c r="F50" i="4" s="1"/>
  <c r="F52" i="4" s="1"/>
  <c r="F53" i="4" s="1"/>
  <c r="F54" i="4" s="1"/>
</calcChain>
</file>

<file path=xl/sharedStrings.xml><?xml version="1.0" encoding="utf-8"?>
<sst xmlns="http://schemas.openxmlformats.org/spreadsheetml/2006/main" count="648" uniqueCount="168">
  <si>
    <t>Sort</t>
  </si>
  <si>
    <t>ShipDate</t>
  </si>
  <si>
    <t>Start Time</t>
  </si>
  <si>
    <t xml:space="preserve">Duration </t>
  </si>
  <si>
    <t>Product Description</t>
  </si>
  <si>
    <t xml:space="preserve">Mode Of Transport </t>
  </si>
  <si>
    <t>Inbound</t>
  </si>
  <si>
    <t>Various Recyclable Metals (Ferrous &amp; Non-ferrous)</t>
  </si>
  <si>
    <t xml:space="preserve">Truck </t>
  </si>
  <si>
    <t>Outbound</t>
  </si>
  <si>
    <t>Barge #</t>
  </si>
  <si>
    <t>Loading Date</t>
  </si>
  <si>
    <t xml:space="preserve"> Start</t>
  </si>
  <si>
    <t xml:space="preserve"> End</t>
  </si>
  <si>
    <t xml:space="preserve"> Commodity </t>
  </si>
  <si>
    <t>Rail Car Number</t>
  </si>
  <si>
    <t>Date</t>
  </si>
  <si>
    <t>Duration</t>
  </si>
  <si>
    <t>Commodity</t>
  </si>
  <si>
    <t>Material</t>
  </si>
  <si>
    <t>Site</t>
  </si>
  <si>
    <t>MRP</t>
  </si>
  <si>
    <t>DNF - Normal</t>
  </si>
  <si>
    <t>Chicago</t>
  </si>
  <si>
    <t>Shredder Operation</t>
  </si>
  <si>
    <t>Process</t>
  </si>
  <si>
    <t>Duration(hrs)</t>
  </si>
  <si>
    <t>Shredder</t>
  </si>
  <si>
    <t>Shredder Feed Stock</t>
  </si>
  <si>
    <t>StartdDateTime-Year</t>
  </si>
  <si>
    <t>StartdDateTime-Month</t>
  </si>
  <si>
    <t>Date Time</t>
  </si>
  <si>
    <t>End</t>
  </si>
  <si>
    <t>End Time</t>
  </si>
  <si>
    <t>30 Mins</t>
  </si>
  <si>
    <t>StartdDateTime-Day</t>
  </si>
  <si>
    <t xml:space="preserve">Ferrous </t>
  </si>
  <si>
    <t>XXXX702</t>
  </si>
  <si>
    <t>XXXX741</t>
  </si>
  <si>
    <t>XXXX706</t>
  </si>
  <si>
    <t>XXXX113</t>
  </si>
  <si>
    <t>XXXX1737</t>
  </si>
  <si>
    <t>4 Hours 43 Minutes</t>
  </si>
  <si>
    <t>4 Hours 50 Minutes</t>
  </si>
  <si>
    <t>5 Hours 20 Minutes</t>
  </si>
  <si>
    <t>7 Hours 36 Minutes</t>
  </si>
  <si>
    <t>6 Hours 48 Minutes</t>
  </si>
  <si>
    <t>9 Hours 7 Minutes</t>
  </si>
  <si>
    <t>9 Hours 47 Minutes</t>
  </si>
  <si>
    <t>5 hours 29 Minutes</t>
  </si>
  <si>
    <t>10 Hours 43 Minuts</t>
  </si>
  <si>
    <t>10 Hours 2 Minutes</t>
  </si>
  <si>
    <t>10 Hours 12 Minutes</t>
  </si>
  <si>
    <t>10 Hours 8 Minutes</t>
  </si>
  <si>
    <t>10 Hours 35 Minutes</t>
  </si>
  <si>
    <t>6 Hours 4 Minutes</t>
  </si>
  <si>
    <t>10 Hours 19 Minutes</t>
  </si>
  <si>
    <t>10 Hours 23 Minutes</t>
  </si>
  <si>
    <t>10 Hours 43 Minutes</t>
  </si>
  <si>
    <t>10 Hours 14 Minutes</t>
  </si>
  <si>
    <t>11 Hours 22 Minutes</t>
  </si>
  <si>
    <t>5 Hours 56 Minutes</t>
  </si>
  <si>
    <t>10 Hours 40 Minutes</t>
  </si>
  <si>
    <t>11 Hours 18 Minutes</t>
  </si>
  <si>
    <t>10 Hours 39 Minutes</t>
  </si>
  <si>
    <t>9 Hours 54 Minutes</t>
  </si>
  <si>
    <t>5 Hours 49 Minutes</t>
  </si>
  <si>
    <t>10 Hours 20 Minutes</t>
  </si>
  <si>
    <t>10 Hours 22 Minutes</t>
  </si>
  <si>
    <t>10 Hours 48 Minutes</t>
  </si>
  <si>
    <t>8 Hours 43 Minutes</t>
  </si>
  <si>
    <t>8 Hours 29 Minures</t>
  </si>
  <si>
    <t>10 Hours 37 Minutes</t>
  </si>
  <si>
    <t>10 Hours 13 MINITES</t>
  </si>
  <si>
    <t>9 Hours 51 Minutes</t>
  </si>
  <si>
    <t>9 Hours 28 Minutes</t>
  </si>
  <si>
    <t>10 Hours 21 Minutes</t>
  </si>
  <si>
    <t>8 Hours 58 Minutes</t>
  </si>
  <si>
    <t>11 Hours 4 Minutes</t>
  </si>
  <si>
    <t>10 Hours 46 Minutes</t>
  </si>
  <si>
    <t>11 Hours 29 Minutes</t>
  </si>
  <si>
    <t>3 Hours 52 Minutes</t>
  </si>
  <si>
    <t xml:space="preserve">9 Hours </t>
  </si>
  <si>
    <t>9 Hours 52 Minutes</t>
  </si>
  <si>
    <t>10 Hours 31 Minutes</t>
  </si>
  <si>
    <t>10 Hours 26 Minutes</t>
  </si>
  <si>
    <t>9 Hours 35 Minutes</t>
  </si>
  <si>
    <t>9 Hours 57 Minutes</t>
  </si>
  <si>
    <t>10 Hours 49 Minutes</t>
  </si>
  <si>
    <t>Ferrous</t>
  </si>
  <si>
    <t>2024</t>
  </si>
  <si>
    <t>0643</t>
  </si>
  <si>
    <t>0866</t>
  </si>
  <si>
    <t>2007</t>
  </si>
  <si>
    <t>2006</t>
  </si>
  <si>
    <t>0009</t>
  </si>
  <si>
    <t>1084</t>
  </si>
  <si>
    <t>0766</t>
  </si>
  <si>
    <t>1842</t>
  </si>
  <si>
    <t>7869</t>
  </si>
  <si>
    <t>4010</t>
  </si>
  <si>
    <t>2011</t>
  </si>
  <si>
    <t>3948</t>
  </si>
  <si>
    <t>4248</t>
  </si>
  <si>
    <t>1947</t>
  </si>
  <si>
    <t>1106</t>
  </si>
  <si>
    <t>0656</t>
  </si>
  <si>
    <t>0860</t>
  </si>
  <si>
    <t>2037</t>
  </si>
  <si>
    <t>7870</t>
  </si>
  <si>
    <t>1177</t>
  </si>
  <si>
    <t>4242</t>
  </si>
  <si>
    <t>4243</t>
  </si>
  <si>
    <t>4244</t>
  </si>
  <si>
    <t>2009</t>
  </si>
  <si>
    <t>1259</t>
  </si>
  <si>
    <t>4249</t>
  </si>
  <si>
    <t>1150</t>
  </si>
  <si>
    <t>1253</t>
  </si>
  <si>
    <t>1161</t>
  </si>
  <si>
    <t>4246</t>
  </si>
  <si>
    <t>4247</t>
  </si>
  <si>
    <t>4241</t>
  </si>
  <si>
    <t>1171</t>
  </si>
  <si>
    <t>3065</t>
  </si>
  <si>
    <t>2865</t>
  </si>
  <si>
    <t>0004</t>
  </si>
  <si>
    <t>2794</t>
  </si>
  <si>
    <t>1185</t>
  </si>
  <si>
    <t>1122</t>
  </si>
  <si>
    <t>0790</t>
  </si>
  <si>
    <t>1256</t>
  </si>
  <si>
    <t>0697</t>
  </si>
  <si>
    <t>0988</t>
  </si>
  <si>
    <t>7718</t>
  </si>
  <si>
    <t>4245</t>
  </si>
  <si>
    <t>7791</t>
  </si>
  <si>
    <t>0810</t>
  </si>
  <si>
    <t>1925</t>
  </si>
  <si>
    <t>2003</t>
  </si>
  <si>
    <t>2092</t>
  </si>
  <si>
    <t>1258</t>
  </si>
  <si>
    <t>1824</t>
  </si>
  <si>
    <t>1249</t>
  </si>
  <si>
    <t>X518</t>
  </si>
  <si>
    <t xml:space="preserve"> X519</t>
  </si>
  <si>
    <t xml:space="preserve"> X503</t>
  </si>
  <si>
    <t xml:space="preserve"> X489</t>
  </si>
  <si>
    <t xml:space="preserve"> X423</t>
  </si>
  <si>
    <t xml:space="preserve"> X255</t>
  </si>
  <si>
    <t xml:space="preserve"> X231</t>
  </si>
  <si>
    <t xml:space="preserve"> X435</t>
  </si>
  <si>
    <t xml:space="preserve"> X478</t>
  </si>
  <si>
    <t xml:space="preserve"> X449</t>
  </si>
  <si>
    <t xml:space="preserve"> X516</t>
  </si>
  <si>
    <t xml:space="preserve"> X417</t>
  </si>
  <si>
    <t xml:space="preserve"> X243</t>
  </si>
  <si>
    <t xml:space="preserve"> X508</t>
  </si>
  <si>
    <t xml:space="preserve"> X402</t>
  </si>
  <si>
    <t xml:space="preserve"> X457</t>
  </si>
  <si>
    <t xml:space="preserve"> X493</t>
  </si>
  <si>
    <t xml:space="preserve"> X465</t>
  </si>
  <si>
    <t xml:space="preserve"> X433</t>
  </si>
  <si>
    <t xml:space="preserve"> X484</t>
  </si>
  <si>
    <t xml:space="preserve"> X488</t>
  </si>
  <si>
    <t xml:space="preserve"> X425</t>
  </si>
  <si>
    <t>X519</t>
  </si>
  <si>
    <t xml:space="preserve"> X518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</si>
</sst>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m/d/yyyy\ h:mm:ss\ AM/PM"/>
    <numFmt numFmtId="166" formatCode="[$-409]h:mm\ AM/PM;@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</font>
    <font>
      <sz val="1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1" xfId="0" applyBorder="1"/>
    <xf numFmtId="164" fontId="0" fillId="0" borderId="0" xfId="0" applyNumberFormat="1"/>
    <xf numFmtId="14" fontId="0" fillId="0" borderId="1" xfId="0" applyNumberFormat="1" applyBorder="1"/>
    <xf numFmtId="164" fontId="0" fillId="0" borderId="0" xfId="0" applyNumberFormat="1" applyFill="1"/>
    <xf numFmtId="0" fontId="0" fillId="0" borderId="0" xfId="0" applyBorder="1"/>
    <xf numFmtId="164" fontId="0" fillId="0" borderId="0" xfId="0" applyNumberFormat="1" applyBorder="1"/>
    <xf numFmtId="18" fontId="0" fillId="0" borderId="0" xfId="0" applyNumberFormat="1" applyBorder="1"/>
    <xf numFmtId="14" fontId="0" fillId="0" borderId="0" xfId="0" applyNumberFormat="1" applyBorder="1"/>
    <xf numFmtId="166" fontId="0" fillId="0" borderId="1" xfId="0" applyNumberFormat="1" applyBorder="1"/>
    <xf numFmtId="0" fontId="0" fillId="0" borderId="1" xfId="0" applyFont="1" applyBorder="1"/>
    <xf numFmtId="14" fontId="0" fillId="0" borderId="1" xfId="0" applyNumberFormat="1" applyFont="1" applyBorder="1"/>
    <xf numFmtId="14" fontId="0" fillId="0" borderId="0" xfId="0" applyNumberFormat="1" applyFont="1" applyBorder="1"/>
    <xf numFmtId="0" fontId="0" fillId="0" borderId="0" xfId="0" applyFont="1"/>
    <xf numFmtId="0" fontId="4" fillId="0" borderId="0" xfId="1" applyFont="1"/>
    <xf numFmtId="0" fontId="0" fillId="0" borderId="1" xfId="0" applyFill="1" applyBorder="1"/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4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0" xfId="0" applyFill="1" applyBorder="1" applyAlignment="1">
      <alignment horizontal="center"/>
    </xf>
    <xf numFmtId="14" fontId="0" fillId="4" borderId="0" xfId="0" applyNumberForma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5" fillId="0" borderId="2" xfId="0" applyFont="1" applyBorder="1"/>
    <xf numFmtId="0" fontId="5" fillId="0" borderId="0" xfId="0" applyFont="1"/>
    <xf numFmtId="165" fontId="4" fillId="0" borderId="0" xfId="1" applyNumberFormat="1" applyFont="1"/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166" fontId="0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E2240681-488A-463D-8EB4-033F4B6B71A0}"/>
  </cellStyles>
  <dxfs count="22">
    <dxf>
      <font>
        <strike val="0"/>
        <outline val="0"/>
        <shadow val="0"/>
        <u val="none"/>
        <vertAlign val="baseline"/>
        <sz val="11"/>
        <color auto="1"/>
        <name val="Calibri"/>
      </font>
    </dxf>
    <dxf>
      <font>
        <strike val="0"/>
        <outline val="0"/>
        <shadow val="0"/>
        <u val="none"/>
        <vertAlign val="baseline"/>
        <sz val="11"/>
        <color auto="1"/>
        <name val="Calibri"/>
      </font>
    </dxf>
    <dxf>
      <font>
        <strike val="0"/>
        <outline val="0"/>
        <shadow val="0"/>
        <u val="none"/>
        <vertAlign val="baseline"/>
        <sz val="11"/>
        <color auto="1"/>
        <name val="Calibri"/>
      </font>
    </dxf>
    <dxf>
      <font>
        <strike val="0"/>
        <outline val="0"/>
        <shadow val="0"/>
        <u val="none"/>
        <vertAlign val="baseline"/>
        <sz val="11"/>
        <color auto="1"/>
        <name val="Calibri"/>
      </font>
    </dxf>
    <dxf>
      <font>
        <strike val="0"/>
        <outline val="0"/>
        <shadow val="0"/>
        <u val="none"/>
        <vertAlign val="baseline"/>
        <sz val="11"/>
        <color auto="1"/>
        <name val="Calibri"/>
      </font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165" formatCode="m/d/yyyy\ h:mm:ss\ AM/PM"/>
    </dxf>
    <dxf>
      <font>
        <strike val="0"/>
        <outline val="0"/>
        <shadow val="0"/>
        <u val="none"/>
        <vertAlign val="baseline"/>
        <sz val="11"/>
        <color auto="1"/>
        <name val="Calibri"/>
      </font>
    </dxf>
    <dxf>
      <font>
        <strike val="0"/>
        <outline val="0"/>
        <shadow val="0"/>
        <u val="none"/>
        <vertAlign val="baseline"/>
        <sz val="11"/>
        <color auto="1"/>
        <name val="Calibri"/>
      </font>
    </dxf>
    <dxf>
      <font>
        <strike val="0"/>
        <outline val="0"/>
        <shadow val="0"/>
        <u val="none"/>
        <vertAlign val="baseline"/>
        <sz val="11"/>
        <color auto="1"/>
        <name val="Calibri"/>
      </font>
    </dxf>
    <dxf>
      <font>
        <strike val="0"/>
        <outline val="0"/>
        <shadow val="0"/>
        <u val="none"/>
        <vertAlign val="baseline"/>
        <sz val="11"/>
        <color auto="1"/>
        <name val="Calibri"/>
      </font>
    </dxf>
    <dxf>
      <font>
        <strike val="0"/>
        <outline val="0"/>
        <shadow val="0"/>
        <u val="none"/>
        <vertAlign val="baseline"/>
        <sz val="11"/>
        <color auto="1"/>
        <name val="Calibri"/>
      </font>
    </dxf>
    <dxf>
      <font>
        <strike val="0"/>
        <outline val="0"/>
        <shadow val="0"/>
        <u val="none"/>
        <vertAlign val="baseline"/>
        <sz val="11"/>
        <color auto="1"/>
        <name val="Calibri"/>
      </font>
    </dxf>
    <dxf>
      <font>
        <strike val="0"/>
        <outline val="0"/>
        <shadow val="0"/>
        <u val="none"/>
        <vertAlign val="baseline"/>
        <sz val="11"/>
        <color auto="1"/>
        <name val="Calibri"/>
      </font>
    </dxf>
    <dxf>
      <font>
        <strike val="0"/>
        <outline val="0"/>
        <shadow val="0"/>
        <u val="none"/>
        <vertAlign val="baseline"/>
        <sz val="11"/>
        <color auto="1"/>
        <name val="Calibri"/>
      </font>
    </dxf>
    <dxf>
      <font>
        <strike val="0"/>
        <outline val="0"/>
        <shadow val="0"/>
        <u val="none"/>
        <vertAlign val="baseline"/>
        <sz val="11"/>
        <color auto="1"/>
        <name val="Calibri"/>
      </font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165" formatCode="m/d/yyyy\ h:mm:ss\ AM/PM"/>
    </dxf>
    <dxf>
      <font>
        <strike val="0"/>
        <outline val="0"/>
        <shadow val="0"/>
        <u val="none"/>
        <vertAlign val="baseline"/>
        <sz val="11"/>
        <color auto="1"/>
        <name val="Calibri"/>
      </font>
    </dxf>
    <dxf>
      <font>
        <strike val="0"/>
        <outline val="0"/>
        <shadow val="0"/>
        <u val="none"/>
        <vertAlign val="baseline"/>
        <sz val="11"/>
        <color auto="1"/>
        <name val="Calibri"/>
      </font>
    </dxf>
    <dxf>
      <font>
        <strike val="0"/>
        <outline val="0"/>
        <shadow val="0"/>
        <u val="none"/>
        <vertAlign val="baseline"/>
        <sz val="11"/>
        <color auto="1"/>
        <name val="Calibri"/>
      </font>
    </dxf>
    <dxf>
      <font>
        <strike val="0"/>
        <outline val="0"/>
        <shadow val="0"/>
        <u val="none"/>
        <vertAlign val="baseline"/>
        <sz val="11"/>
        <color auto="1"/>
        <name val="Calibri"/>
      </font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20</xdr:col>
      <xdr:colOff>208762</xdr:colOff>
      <xdr:row>22</xdr:row>
      <xdr:rowOff>85333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C779364-B064-4BEA-B476-EA0A219A7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1143000"/>
          <a:ext cx="6304762" cy="313333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C4F7DA-7DB8-44BC-B569-527A9643C38D}" name="Table4" displayName="Table4" ref="C2:J26" totalsRowShown="0" headerRowDxfId="1" dataDxfId="0" headerRowBorderDxfId="21">
  <tableColumns count="8">
    <tableColumn id="1" xr3:uid="{F2CAEA68-0BEC-4B71-BB10-30EE52B93324}" name="Process" dataDxfId="9"/>
    <tableColumn id="2" xr3:uid="{7335186A-DE9A-4E8F-874D-8145A7C25189}" name="StartdDateTime-Year" dataDxfId="8"/>
    <tableColumn id="3" xr3:uid="{6EC63181-89ED-4313-8F3F-50BAADAB8D1B}" name="StartdDateTime-Month" dataDxfId="7"/>
    <tableColumn id="4" xr3:uid="{0C495918-3168-4CF9-BCCE-93FAE4C87611}" name="StartdDateTime-Day" dataDxfId="6">
      <calculatedColumnFormula>F2+1</calculatedColumnFormula>
    </tableColumn>
    <tableColumn id="5" xr3:uid="{CC65A7A6-6A26-46ED-8A0C-B66EF502F37A}" name="Date Time" dataDxfId="5" dataCellStyle="Normal 2"/>
    <tableColumn id="6" xr3:uid="{5F3E1B2D-E447-4A1C-8520-AE00B902CAEB}" name="Material" dataDxfId="4"/>
    <tableColumn id="7" xr3:uid="{DFE6BB16-F262-461A-B6D0-009C9A4F164D}" name="Duration(hrs)" dataDxfId="3" dataCellStyle="Normal 2"/>
    <tableColumn id="8" xr3:uid="{687F76C7-4BA1-4014-BA4D-81BF8559AB24}" name="Site" dataDxfId="2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7F6C326-8A2A-4619-BE1F-389F4D9760E2}" name="Table6" displayName="Table6" ref="C33:J54" totalsRowShown="0" headerRowDxfId="11" dataDxfId="10" headerRowBorderDxfId="20">
  <tableColumns count="8">
    <tableColumn id="1" xr3:uid="{8DF4B358-6285-40EE-8FB7-0C6A90ECB489}" name="Process" dataDxfId="19"/>
    <tableColumn id="2" xr3:uid="{8B7864C6-69E3-4F65-8AF0-8674CDE7D501}" name="StartdDateTime-Year" dataDxfId="18"/>
    <tableColumn id="3" xr3:uid="{ACA1D201-2F0A-498E-A4D6-9CCA8BACD7A3}" name="StartdDateTime-Month" dataDxfId="17"/>
    <tableColumn id="4" xr3:uid="{42C1FF58-9016-4396-B195-F9E031E6AC0C}" name="StartdDateTime-Day" dataDxfId="16">
      <calculatedColumnFormula>F33+1</calculatedColumnFormula>
    </tableColumn>
    <tableColumn id="5" xr3:uid="{02DA0404-9D92-4FF4-8B1C-04FE203583E6}" name="Date Time" dataDxfId="15" dataCellStyle="Normal 2"/>
    <tableColumn id="6" xr3:uid="{9F4084FC-040B-41D9-BE06-719701EA53E9}" name="Material" dataDxfId="14"/>
    <tableColumn id="7" xr3:uid="{821ABCB4-1653-4024-8AA6-62343DAABD18}" name="Duration(hrs)" dataDxfId="13" dataCellStyle="Normal 2"/>
    <tableColumn id="8" xr3:uid="{AE4FC5BC-D22C-4BC3-9685-D0EA58EFFCA4}" name="Site" dataDxfId="12"/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8D1E-92A3-4AB7-BFAB-F4059CC4EDCF}">
  <dimension ref="B2:J27"/>
  <sheetViews>
    <sheetView tabSelected="1" workbookViewId="0">
      <selection activeCell="B27" sqref="B27:H27"/>
    </sheetView>
  </sheetViews>
  <sheetFormatPr defaultRowHeight="15"/>
  <cols>
    <col min="3" max="3" width="10.7109375" bestFit="1" customWidth="1"/>
    <col min="4" max="4" width="13.5703125" customWidth="1"/>
    <col min="5" max="5" width="14.7109375" customWidth="1"/>
    <col min="6" max="6" width="22" customWidth="1"/>
    <col min="7" max="7" width="49.7109375" customWidth="1"/>
    <col min="8" max="8" width="18.28515625" bestFit="1" customWidth="1"/>
    <col min="10" max="10" width="10.5703125" bestFit="1" customWidth="1"/>
    <col min="11" max="11" width="11.5703125" bestFit="1" customWidth="1"/>
  </cols>
  <sheetData>
    <row r="2" spans="2:10">
      <c r="B2" s="17" t="s">
        <v>0</v>
      </c>
      <c r="C2" s="17" t="s">
        <v>1</v>
      </c>
      <c r="D2" s="17" t="s">
        <v>2</v>
      </c>
      <c r="E2" s="17" t="s">
        <v>32</v>
      </c>
      <c r="F2" s="17" t="s">
        <v>3</v>
      </c>
      <c r="G2" s="17" t="s">
        <v>4</v>
      </c>
      <c r="H2" s="17" t="s">
        <v>5</v>
      </c>
    </row>
    <row r="3" spans="2:10">
      <c r="B3" s="22" t="s">
        <v>6</v>
      </c>
      <c r="C3" s="23">
        <v>45323</v>
      </c>
      <c r="D3" s="24">
        <v>0.25048611111111113</v>
      </c>
      <c r="E3" s="24">
        <v>0.63052083333333331</v>
      </c>
      <c r="F3" s="24" t="s">
        <v>47</v>
      </c>
      <c r="G3" s="24" t="s">
        <v>7</v>
      </c>
      <c r="H3" s="22" t="s">
        <v>8</v>
      </c>
    </row>
    <row r="4" spans="2:10">
      <c r="B4" s="18" t="s">
        <v>6</v>
      </c>
      <c r="C4" s="19">
        <v>45324</v>
      </c>
      <c r="D4" s="20">
        <v>0.22819444444444445</v>
      </c>
      <c r="E4" s="20">
        <v>0.6358449074074074</v>
      </c>
      <c r="F4" s="20" t="s">
        <v>48</v>
      </c>
      <c r="G4" s="20" t="s">
        <v>7</v>
      </c>
      <c r="H4" s="18" t="s">
        <v>8</v>
      </c>
    </row>
    <row r="5" spans="2:10">
      <c r="B5" s="22" t="s">
        <v>6</v>
      </c>
      <c r="C5" s="23">
        <v>45325</v>
      </c>
      <c r="D5" s="24">
        <v>0.25284722222222222</v>
      </c>
      <c r="E5" s="24">
        <v>0.48188657407407409</v>
      </c>
      <c r="F5" s="24" t="s">
        <v>49</v>
      </c>
      <c r="G5" s="24" t="s">
        <v>7</v>
      </c>
      <c r="H5" s="22" t="s">
        <v>8</v>
      </c>
    </row>
    <row r="6" spans="2:10">
      <c r="B6" s="18" t="s">
        <v>6</v>
      </c>
      <c r="C6" s="19">
        <v>45327</v>
      </c>
      <c r="D6" s="20">
        <v>0.22851851851851854</v>
      </c>
      <c r="E6" s="20">
        <v>0.67512731481481481</v>
      </c>
      <c r="F6" s="20" t="s">
        <v>50</v>
      </c>
      <c r="G6" s="20" t="s">
        <v>7</v>
      </c>
      <c r="H6" s="18" t="s">
        <v>8</v>
      </c>
    </row>
    <row r="7" spans="2:10">
      <c r="B7" s="22" t="s">
        <v>6</v>
      </c>
      <c r="C7" s="23">
        <v>45328</v>
      </c>
      <c r="D7" s="24">
        <v>0.22062499999999999</v>
      </c>
      <c r="E7" s="24">
        <v>0.63898148148148148</v>
      </c>
      <c r="F7" s="24" t="s">
        <v>51</v>
      </c>
      <c r="G7" s="24" t="s">
        <v>7</v>
      </c>
      <c r="H7" s="22" t="s">
        <v>8</v>
      </c>
    </row>
    <row r="8" spans="2:10">
      <c r="B8" s="18" t="s">
        <v>6</v>
      </c>
      <c r="C8" s="19">
        <v>45329</v>
      </c>
      <c r="D8" s="20">
        <v>0.24440972222222224</v>
      </c>
      <c r="E8" s="20">
        <v>0.66950231481481481</v>
      </c>
      <c r="F8" s="20" t="s">
        <v>52</v>
      </c>
      <c r="G8" s="20" t="s">
        <v>7</v>
      </c>
      <c r="H8" s="18" t="s">
        <v>8</v>
      </c>
    </row>
    <row r="9" spans="2:10">
      <c r="B9" s="22" t="s">
        <v>6</v>
      </c>
      <c r="C9" s="23">
        <v>45330</v>
      </c>
      <c r="D9" s="24">
        <v>0.23243055555555556</v>
      </c>
      <c r="E9" s="24">
        <v>0.65502314814814822</v>
      </c>
      <c r="F9" s="24" t="s">
        <v>53</v>
      </c>
      <c r="G9" s="24" t="s">
        <v>7</v>
      </c>
      <c r="H9" s="22" t="s">
        <v>8</v>
      </c>
    </row>
    <row r="10" spans="2:10">
      <c r="B10" s="18" t="s">
        <v>6</v>
      </c>
      <c r="C10" s="19">
        <v>45331</v>
      </c>
      <c r="D10" s="20">
        <v>0.23162037037037039</v>
      </c>
      <c r="E10" s="20">
        <v>0.6726967592592592</v>
      </c>
      <c r="F10" s="20" t="s">
        <v>54</v>
      </c>
      <c r="G10" s="20" t="s">
        <v>7</v>
      </c>
      <c r="H10" s="18" t="s">
        <v>8</v>
      </c>
    </row>
    <row r="11" spans="2:10">
      <c r="B11" s="22" t="s">
        <v>6</v>
      </c>
      <c r="C11" s="23">
        <v>45332</v>
      </c>
      <c r="D11" s="24">
        <v>0.25003472222222223</v>
      </c>
      <c r="E11" s="24">
        <v>0.50289351851851849</v>
      </c>
      <c r="F11" s="24" t="s">
        <v>55</v>
      </c>
      <c r="G11" s="24" t="s">
        <v>7</v>
      </c>
      <c r="H11" s="22" t="s">
        <v>8</v>
      </c>
    </row>
    <row r="12" spans="2:10">
      <c r="B12" s="18" t="s">
        <v>6</v>
      </c>
      <c r="C12" s="19">
        <v>45334</v>
      </c>
      <c r="D12" s="20">
        <v>0.24312500000000001</v>
      </c>
      <c r="E12" s="20">
        <v>0.67334490740740749</v>
      </c>
      <c r="F12" s="20" t="s">
        <v>56</v>
      </c>
      <c r="G12" s="20" t="s">
        <v>7</v>
      </c>
      <c r="H12" s="18" t="s">
        <v>8</v>
      </c>
    </row>
    <row r="13" spans="2:10">
      <c r="B13" s="22" t="s">
        <v>6</v>
      </c>
      <c r="C13" s="23">
        <v>45335</v>
      </c>
      <c r="D13" s="24">
        <v>0.22094907407407408</v>
      </c>
      <c r="E13" s="24">
        <v>0.65383101851851855</v>
      </c>
      <c r="F13" s="24" t="s">
        <v>57</v>
      </c>
      <c r="G13" s="24" t="s">
        <v>7</v>
      </c>
      <c r="H13" s="22" t="s">
        <v>8</v>
      </c>
    </row>
    <row r="14" spans="2:10">
      <c r="B14" s="18" t="s">
        <v>6</v>
      </c>
      <c r="C14" s="19">
        <v>45336</v>
      </c>
      <c r="D14" s="20">
        <v>0.22469907407407408</v>
      </c>
      <c r="E14" s="20">
        <v>0.67131944444444447</v>
      </c>
      <c r="F14" s="20" t="s">
        <v>58</v>
      </c>
      <c r="G14" s="20" t="s">
        <v>7</v>
      </c>
      <c r="H14" s="18" t="s">
        <v>8</v>
      </c>
    </row>
    <row r="15" spans="2:10">
      <c r="B15" s="22" t="s">
        <v>6</v>
      </c>
      <c r="C15" s="23">
        <v>45337</v>
      </c>
      <c r="D15" s="24">
        <v>0.2270601851851852</v>
      </c>
      <c r="E15" s="24">
        <v>0.65390046296296289</v>
      </c>
      <c r="F15" s="24" t="s">
        <v>59</v>
      </c>
      <c r="G15" s="24" t="s">
        <v>7</v>
      </c>
      <c r="H15" s="22" t="s">
        <v>8</v>
      </c>
      <c r="J15" s="2"/>
    </row>
    <row r="16" spans="2:10">
      <c r="B16" s="18" t="s">
        <v>6</v>
      </c>
      <c r="C16" s="19">
        <v>45338</v>
      </c>
      <c r="D16" s="20">
        <v>0.22842592592592592</v>
      </c>
      <c r="E16" s="20">
        <v>0.7023032407407408</v>
      </c>
      <c r="F16" s="20" t="s">
        <v>60</v>
      </c>
      <c r="G16" s="20" t="s">
        <v>7</v>
      </c>
      <c r="H16" s="18" t="s">
        <v>8</v>
      </c>
      <c r="J16" s="2"/>
    </row>
    <row r="17" spans="2:10">
      <c r="B17" s="22" t="s">
        <v>6</v>
      </c>
      <c r="C17" s="23">
        <v>45339</v>
      </c>
      <c r="D17" s="24">
        <v>0.25112268518518516</v>
      </c>
      <c r="E17" s="24">
        <v>0.49899305555555556</v>
      </c>
      <c r="F17" s="24" t="s">
        <v>61</v>
      </c>
      <c r="G17" s="24" t="s">
        <v>7</v>
      </c>
      <c r="H17" s="22" t="s">
        <v>8</v>
      </c>
      <c r="J17" s="2"/>
    </row>
    <row r="18" spans="2:10">
      <c r="B18" s="18" t="s">
        <v>6</v>
      </c>
      <c r="C18" s="19">
        <v>45341</v>
      </c>
      <c r="D18" s="21">
        <v>0.22280092592592593</v>
      </c>
      <c r="E18" s="21">
        <v>0.66789351851851853</v>
      </c>
      <c r="F18" s="21" t="s">
        <v>62</v>
      </c>
      <c r="G18" s="20" t="s">
        <v>7</v>
      </c>
      <c r="H18" s="18" t="s">
        <v>8</v>
      </c>
    </row>
    <row r="19" spans="2:10">
      <c r="B19" s="22" t="s">
        <v>6</v>
      </c>
      <c r="C19" s="23">
        <v>45342</v>
      </c>
      <c r="D19" s="24">
        <v>0.22474537037037037</v>
      </c>
      <c r="E19" s="24">
        <v>0.69614583333333335</v>
      </c>
      <c r="F19" s="24" t="s">
        <v>63</v>
      </c>
      <c r="G19" s="24" t="s">
        <v>7</v>
      </c>
      <c r="H19" s="22" t="s">
        <v>8</v>
      </c>
    </row>
    <row r="20" spans="2:10">
      <c r="B20" s="18" t="s">
        <v>6</v>
      </c>
      <c r="C20" s="19">
        <v>45343</v>
      </c>
      <c r="D20" s="21">
        <v>0.22027777777777779</v>
      </c>
      <c r="E20" s="21">
        <v>0.66405092592592596</v>
      </c>
      <c r="F20" s="21" t="s">
        <v>64</v>
      </c>
      <c r="G20" s="20" t="s">
        <v>7</v>
      </c>
      <c r="H20" s="18" t="s">
        <v>8</v>
      </c>
    </row>
    <row r="21" spans="2:10">
      <c r="B21" s="22" t="s">
        <v>6</v>
      </c>
      <c r="C21" s="23">
        <v>45344</v>
      </c>
      <c r="D21" s="24">
        <v>0.22199074074074074</v>
      </c>
      <c r="E21" s="24">
        <v>0.64475694444444442</v>
      </c>
      <c r="F21" s="24" t="s">
        <v>53</v>
      </c>
      <c r="G21" s="24" t="s">
        <v>7</v>
      </c>
      <c r="H21" s="22" t="s">
        <v>8</v>
      </c>
    </row>
    <row r="22" spans="2:10">
      <c r="B22" s="18" t="s">
        <v>6</v>
      </c>
      <c r="C22" s="19">
        <v>45345</v>
      </c>
      <c r="D22" s="21">
        <v>0.24056712962962964</v>
      </c>
      <c r="E22" s="21">
        <v>0.65364583333333337</v>
      </c>
      <c r="F22" s="21" t="s">
        <v>65</v>
      </c>
      <c r="G22" s="20" t="s">
        <v>7</v>
      </c>
      <c r="H22" s="18" t="s">
        <v>8</v>
      </c>
    </row>
    <row r="23" spans="2:10">
      <c r="B23" s="22" t="s">
        <v>6</v>
      </c>
      <c r="C23" s="23">
        <v>45346</v>
      </c>
      <c r="D23" s="24">
        <v>0.25131944444444443</v>
      </c>
      <c r="E23" s="24">
        <v>0.49385416666666665</v>
      </c>
      <c r="F23" s="24" t="s">
        <v>66</v>
      </c>
      <c r="G23" s="24" t="s">
        <v>7</v>
      </c>
      <c r="H23" s="22" t="s">
        <v>8</v>
      </c>
    </row>
    <row r="24" spans="2:10">
      <c r="B24" s="18" t="s">
        <v>6</v>
      </c>
      <c r="C24" s="19">
        <v>45348</v>
      </c>
      <c r="D24" s="21">
        <v>0.22236111111111112</v>
      </c>
      <c r="E24" s="21">
        <v>0.65299768518518519</v>
      </c>
      <c r="F24" s="21" t="s">
        <v>67</v>
      </c>
      <c r="G24" s="20" t="s">
        <v>7</v>
      </c>
      <c r="H24" s="18" t="s">
        <v>8</v>
      </c>
    </row>
    <row r="25" spans="2:10">
      <c r="B25" s="22" t="s">
        <v>6</v>
      </c>
      <c r="C25" s="23">
        <v>45349</v>
      </c>
      <c r="D25" s="24">
        <v>0.21988425925925925</v>
      </c>
      <c r="E25" s="24">
        <v>0.65219907407407407</v>
      </c>
      <c r="F25" s="24" t="s">
        <v>68</v>
      </c>
      <c r="G25" s="24" t="s">
        <v>7</v>
      </c>
      <c r="H25" s="22" t="s">
        <v>8</v>
      </c>
    </row>
    <row r="26" spans="2:10">
      <c r="B26" s="18" t="s">
        <v>6</v>
      </c>
      <c r="C26" s="19">
        <v>45350</v>
      </c>
      <c r="D26" s="21">
        <v>0.22857638888888887</v>
      </c>
      <c r="E26" s="21">
        <v>0.67920138888888892</v>
      </c>
      <c r="F26" s="21" t="s">
        <v>69</v>
      </c>
      <c r="G26" s="20" t="s">
        <v>7</v>
      </c>
      <c r="H26" s="18" t="s">
        <v>8</v>
      </c>
    </row>
    <row r="27" spans="2:10">
      <c r="B27" s="22" t="s">
        <v>6</v>
      </c>
      <c r="C27" s="23">
        <v>45351</v>
      </c>
      <c r="D27" s="24">
        <v>0.22800925925925927</v>
      </c>
      <c r="E27" s="24">
        <v>0.65364583333333337</v>
      </c>
      <c r="F27" s="24" t="s">
        <v>52</v>
      </c>
      <c r="G27" s="24" t="s">
        <v>7</v>
      </c>
      <c r="H27" s="22" t="s">
        <v>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31D7D-7813-4C6A-9131-4DDA77ACE1F7}">
  <dimension ref="B2:K24"/>
  <sheetViews>
    <sheetView workbookViewId="0">
      <selection activeCell="E7" sqref="E7"/>
    </sheetView>
  </sheetViews>
  <sheetFormatPr defaultRowHeight="15"/>
  <cols>
    <col min="2" max="2" width="10" bestFit="1" customWidth="1"/>
    <col min="3" max="3" width="12.140625" customWidth="1"/>
    <col min="4" max="4" width="16" customWidth="1"/>
    <col min="5" max="5" width="14.5703125" customWidth="1"/>
    <col min="6" max="6" width="23" customWidth="1"/>
    <col min="7" max="7" width="47" bestFit="1" customWidth="1"/>
    <col min="8" max="8" width="18.28515625" bestFit="1" customWidth="1"/>
    <col min="11" max="11" width="11.42578125" bestFit="1" customWidth="1"/>
  </cols>
  <sheetData>
    <row r="2" spans="2:11">
      <c r="B2" s="17" t="s">
        <v>0</v>
      </c>
      <c r="C2" s="17" t="s">
        <v>1</v>
      </c>
      <c r="D2" s="17" t="s">
        <v>33</v>
      </c>
      <c r="E2" s="17" t="s">
        <v>2</v>
      </c>
      <c r="F2" s="17" t="s">
        <v>3</v>
      </c>
      <c r="G2" s="17" t="s">
        <v>4</v>
      </c>
      <c r="H2" s="17" t="s">
        <v>5</v>
      </c>
    </row>
    <row r="3" spans="2:11">
      <c r="B3" s="25" t="s">
        <v>9</v>
      </c>
      <c r="C3" s="26">
        <v>45323</v>
      </c>
      <c r="D3" s="27">
        <v>0.57721064814814815</v>
      </c>
      <c r="E3" s="27">
        <v>0.21336805555555557</v>
      </c>
      <c r="F3" s="27" t="s">
        <v>70</v>
      </c>
      <c r="G3" s="24" t="s">
        <v>7</v>
      </c>
      <c r="H3" s="22" t="s">
        <v>8</v>
      </c>
    </row>
    <row r="4" spans="2:11">
      <c r="B4" s="18" t="s">
        <v>9</v>
      </c>
      <c r="C4" s="19">
        <v>45324</v>
      </c>
      <c r="D4" s="20">
        <v>0.56319444444444444</v>
      </c>
      <c r="E4" s="21">
        <v>0.2091550925925926</v>
      </c>
      <c r="F4" s="21" t="s">
        <v>71</v>
      </c>
      <c r="G4" s="20" t="s">
        <v>7</v>
      </c>
      <c r="H4" s="18" t="s">
        <v>8</v>
      </c>
    </row>
    <row r="5" spans="2:11">
      <c r="B5" s="22" t="s">
        <v>9</v>
      </c>
      <c r="C5" s="23">
        <v>45327</v>
      </c>
      <c r="D5" s="24">
        <v>0.65607638888888886</v>
      </c>
      <c r="E5" s="24">
        <v>0.21339120370370371</v>
      </c>
      <c r="F5" s="24" t="s">
        <v>72</v>
      </c>
      <c r="G5" s="24" t="s">
        <v>7</v>
      </c>
      <c r="H5" s="22" t="s">
        <v>8</v>
      </c>
    </row>
    <row r="6" spans="2:11">
      <c r="B6" s="18" t="s">
        <v>9</v>
      </c>
      <c r="C6" s="19">
        <v>45328</v>
      </c>
      <c r="D6" s="20">
        <v>0.63605324074074077</v>
      </c>
      <c r="E6" s="21">
        <v>0.21034722222222221</v>
      </c>
      <c r="F6" s="21" t="s">
        <v>73</v>
      </c>
      <c r="G6" s="20" t="s">
        <v>7</v>
      </c>
      <c r="H6" s="18" t="s">
        <v>8</v>
      </c>
    </row>
    <row r="7" spans="2:11">
      <c r="B7" s="22" t="s">
        <v>9</v>
      </c>
      <c r="C7" s="23">
        <v>45329</v>
      </c>
      <c r="D7" s="24">
        <v>0.61971064814814814</v>
      </c>
      <c r="E7" s="24">
        <v>0.2091898148148148</v>
      </c>
      <c r="F7" s="24" t="s">
        <v>74</v>
      </c>
      <c r="G7" s="24" t="s">
        <v>7</v>
      </c>
      <c r="H7" s="22" t="s">
        <v>8</v>
      </c>
    </row>
    <row r="8" spans="2:11">
      <c r="B8" s="18" t="s">
        <v>9</v>
      </c>
      <c r="C8" s="19">
        <v>45330</v>
      </c>
      <c r="D8" s="20">
        <v>0.60457175925925932</v>
      </c>
      <c r="E8" s="21">
        <v>0.20973379629629629</v>
      </c>
      <c r="F8" s="21" t="s">
        <v>75</v>
      </c>
      <c r="G8" s="20" t="s">
        <v>7</v>
      </c>
      <c r="H8" s="18" t="s">
        <v>8</v>
      </c>
    </row>
    <row r="9" spans="2:11">
      <c r="B9" s="22" t="s">
        <v>9</v>
      </c>
      <c r="C9" s="23">
        <v>45331</v>
      </c>
      <c r="D9" s="24">
        <v>0.64098379629629632</v>
      </c>
      <c r="E9" s="24">
        <v>0.20951388888888889</v>
      </c>
      <c r="F9" s="24" t="s">
        <v>76</v>
      </c>
      <c r="G9" s="24" t="s">
        <v>7</v>
      </c>
      <c r="H9" s="22" t="s">
        <v>8</v>
      </c>
    </row>
    <row r="10" spans="2:11">
      <c r="B10" s="18" t="s">
        <v>9</v>
      </c>
      <c r="C10" s="19">
        <v>45334</v>
      </c>
      <c r="D10" s="20">
        <v>0.64142361111111112</v>
      </c>
      <c r="E10" s="21">
        <v>0.2089699074074074</v>
      </c>
      <c r="F10" s="21" t="s">
        <v>68</v>
      </c>
      <c r="G10" s="20" t="s">
        <v>7</v>
      </c>
      <c r="H10" s="18" t="s">
        <v>8</v>
      </c>
      <c r="K10" s="4"/>
    </row>
    <row r="11" spans="2:11">
      <c r="B11" s="22" t="s">
        <v>9</v>
      </c>
      <c r="C11" s="23">
        <v>45335</v>
      </c>
      <c r="D11" s="24">
        <v>0.58387731481481475</v>
      </c>
      <c r="E11" s="24">
        <v>0.21</v>
      </c>
      <c r="F11" s="24" t="s">
        <v>77</v>
      </c>
      <c r="G11" s="24" t="s">
        <v>7</v>
      </c>
      <c r="H11" s="22" t="s">
        <v>8</v>
      </c>
      <c r="K11" s="4"/>
    </row>
    <row r="12" spans="2:11">
      <c r="B12" s="18" t="s">
        <v>9</v>
      </c>
      <c r="C12" s="19">
        <v>45336</v>
      </c>
      <c r="D12" s="20">
        <v>0.67129629629629628</v>
      </c>
      <c r="E12" s="21">
        <v>0.2096064814814815</v>
      </c>
      <c r="F12" s="21" t="s">
        <v>78</v>
      </c>
      <c r="G12" s="20" t="s">
        <v>7</v>
      </c>
      <c r="H12" s="18" t="s">
        <v>8</v>
      </c>
      <c r="K12" s="4"/>
    </row>
    <row r="13" spans="2:11">
      <c r="B13" s="22" t="s">
        <v>9</v>
      </c>
      <c r="C13" s="23">
        <v>45337</v>
      </c>
      <c r="D13" s="24">
        <v>0.65856481481481477</v>
      </c>
      <c r="E13" s="24">
        <v>0.20991898148148147</v>
      </c>
      <c r="F13" s="24" t="s">
        <v>79</v>
      </c>
      <c r="G13" s="24" t="s">
        <v>7</v>
      </c>
      <c r="H13" s="22" t="s">
        <v>8</v>
      </c>
    </row>
    <row r="14" spans="2:11">
      <c r="B14" s="18" t="s">
        <v>9</v>
      </c>
      <c r="C14" s="19">
        <v>45338</v>
      </c>
      <c r="D14" s="20">
        <v>0.68982638888888881</v>
      </c>
      <c r="E14" s="21">
        <v>0.21072916666666666</v>
      </c>
      <c r="F14" s="21" t="s">
        <v>80</v>
      </c>
      <c r="G14" s="20" t="s">
        <v>7</v>
      </c>
      <c r="H14" s="18" t="s">
        <v>8</v>
      </c>
    </row>
    <row r="15" spans="2:11">
      <c r="B15" s="22" t="s">
        <v>9</v>
      </c>
      <c r="C15" s="23">
        <v>45339</v>
      </c>
      <c r="D15" s="24">
        <v>0.41718749999999999</v>
      </c>
      <c r="E15" s="24">
        <v>0.25592592592592595</v>
      </c>
      <c r="F15" s="24" t="s">
        <v>81</v>
      </c>
      <c r="G15" s="24" t="s">
        <v>7</v>
      </c>
      <c r="H15" s="22" t="s">
        <v>8</v>
      </c>
    </row>
    <row r="16" spans="2:11">
      <c r="B16" s="18" t="s">
        <v>9</v>
      </c>
      <c r="C16" s="19">
        <v>45341</v>
      </c>
      <c r="D16" s="20">
        <v>0.5883680555555556</v>
      </c>
      <c r="E16" s="21">
        <v>0.21326388888888889</v>
      </c>
      <c r="F16" s="21" t="s">
        <v>82</v>
      </c>
      <c r="G16" s="20" t="s">
        <v>7</v>
      </c>
      <c r="H16" s="18" t="s">
        <v>8</v>
      </c>
    </row>
    <row r="17" spans="2:8">
      <c r="B17" s="22" t="s">
        <v>9</v>
      </c>
      <c r="C17" s="23">
        <v>45342</v>
      </c>
      <c r="D17" s="24">
        <v>0.61988425925925927</v>
      </c>
      <c r="E17" s="24">
        <v>0.20851851851851852</v>
      </c>
      <c r="F17" s="24" t="s">
        <v>83</v>
      </c>
      <c r="G17" s="24" t="s">
        <v>7</v>
      </c>
      <c r="H17" s="22" t="s">
        <v>8</v>
      </c>
    </row>
    <row r="18" spans="2:8">
      <c r="B18" s="18" t="s">
        <v>9</v>
      </c>
      <c r="C18" s="19">
        <v>45343</v>
      </c>
      <c r="D18" s="20">
        <v>0.6489583333333333</v>
      </c>
      <c r="E18" s="20">
        <v>0.2106712962962963</v>
      </c>
      <c r="F18" s="20" t="s">
        <v>84</v>
      </c>
      <c r="G18" s="20" t="s">
        <v>7</v>
      </c>
      <c r="H18" s="18" t="s">
        <v>8</v>
      </c>
    </row>
    <row r="19" spans="2:8">
      <c r="B19" s="22" t="s">
        <v>9</v>
      </c>
      <c r="C19" s="23">
        <v>45344</v>
      </c>
      <c r="D19" s="24">
        <v>0.64802083333333338</v>
      </c>
      <c r="E19" s="24">
        <v>0.21289351851851854</v>
      </c>
      <c r="F19" s="24" t="s">
        <v>85</v>
      </c>
      <c r="G19" s="24" t="s">
        <v>7</v>
      </c>
      <c r="H19" s="22" t="s">
        <v>8</v>
      </c>
    </row>
    <row r="20" spans="2:8">
      <c r="B20" s="18" t="s">
        <v>9</v>
      </c>
      <c r="C20" s="19">
        <v>45345</v>
      </c>
      <c r="D20" s="20">
        <v>0.61695601851851845</v>
      </c>
      <c r="E20" s="21">
        <v>0.21743055555555557</v>
      </c>
      <c r="F20" s="21" t="s">
        <v>86</v>
      </c>
      <c r="G20" s="20" t="s">
        <v>7</v>
      </c>
      <c r="H20" s="18" t="s">
        <v>8</v>
      </c>
    </row>
    <row r="21" spans="2:8">
      <c r="B21" s="22" t="s">
        <v>9</v>
      </c>
      <c r="C21" s="23">
        <v>45348</v>
      </c>
      <c r="D21" s="24">
        <v>0.62400462962962966</v>
      </c>
      <c r="E21" s="24">
        <v>0.20890046296296297</v>
      </c>
      <c r="F21" s="24" t="s">
        <v>87</v>
      </c>
      <c r="G21" s="24" t="s">
        <v>7</v>
      </c>
      <c r="H21" s="22" t="s">
        <v>8</v>
      </c>
    </row>
    <row r="22" spans="2:8">
      <c r="B22" s="18" t="s">
        <v>9</v>
      </c>
      <c r="C22" s="19">
        <v>45349</v>
      </c>
      <c r="D22" s="20">
        <v>0.63979166666666665</v>
      </c>
      <c r="E22" s="21">
        <v>0.2096875</v>
      </c>
      <c r="F22" s="21" t="s">
        <v>56</v>
      </c>
      <c r="G22" s="20" t="s">
        <v>7</v>
      </c>
      <c r="H22" s="18" t="s">
        <v>8</v>
      </c>
    </row>
    <row r="23" spans="2:8">
      <c r="B23" s="22" t="s">
        <v>9</v>
      </c>
      <c r="C23" s="23">
        <v>45350</v>
      </c>
      <c r="D23" s="24">
        <v>0.66621527777777778</v>
      </c>
      <c r="E23" s="24">
        <v>0.21512731481481481</v>
      </c>
      <c r="F23" s="24" t="s">
        <v>88</v>
      </c>
      <c r="G23" s="24" t="s">
        <v>7</v>
      </c>
      <c r="H23" s="22" t="s">
        <v>8</v>
      </c>
    </row>
    <row r="24" spans="2:8">
      <c r="B24" s="18" t="s">
        <v>9</v>
      </c>
      <c r="C24" s="19">
        <v>45351</v>
      </c>
      <c r="D24" s="20">
        <v>0.64306712962962964</v>
      </c>
      <c r="E24" s="21">
        <v>0.20991898148148147</v>
      </c>
      <c r="F24" s="21" t="s">
        <v>57</v>
      </c>
      <c r="G24" s="20" t="s">
        <v>7</v>
      </c>
      <c r="H24" s="18" t="s">
        <v>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659B5-AA42-4C50-8787-1D6E8D7D2AE5}">
  <dimension ref="B2:J99"/>
  <sheetViews>
    <sheetView topLeftCell="A49" zoomScaleNormal="100" workbookViewId="0">
      <selection activeCell="G10" sqref="G10:G11"/>
    </sheetView>
  </sheetViews>
  <sheetFormatPr defaultRowHeight="15"/>
  <cols>
    <col min="2" max="2" width="19.28515625" bestFit="1" customWidth="1"/>
    <col min="3" max="3" width="15.7109375" style="13" customWidth="1"/>
    <col min="4" max="4" width="12.28515625" bestFit="1" customWidth="1"/>
    <col min="5" max="5" width="15.85546875" bestFit="1" customWidth="1"/>
    <col min="6" max="6" width="12.42578125" bestFit="1" customWidth="1"/>
    <col min="7" max="7" width="14.28515625" bestFit="1" customWidth="1"/>
    <col min="8" max="8" width="12" bestFit="1" customWidth="1"/>
    <col min="9" max="9" width="18" bestFit="1" customWidth="1"/>
    <col min="10" max="10" width="12.7109375" bestFit="1" customWidth="1"/>
    <col min="11" max="11" width="11.7109375" bestFit="1" customWidth="1"/>
    <col min="12" max="12" width="13.7109375" bestFit="1" customWidth="1"/>
  </cols>
  <sheetData>
    <row r="2" spans="2:10">
      <c r="B2" s="1" t="s">
        <v>10</v>
      </c>
      <c r="C2" s="10" t="s">
        <v>11</v>
      </c>
      <c r="D2" s="1" t="s">
        <v>12</v>
      </c>
      <c r="E2" s="1" t="s">
        <v>13</v>
      </c>
      <c r="F2" s="1" t="s">
        <v>11</v>
      </c>
      <c r="G2" s="1" t="s">
        <v>12</v>
      </c>
      <c r="H2" s="1" t="s">
        <v>13</v>
      </c>
      <c r="I2" s="1" t="s">
        <v>3</v>
      </c>
      <c r="J2" s="1" t="s">
        <v>14</v>
      </c>
    </row>
    <row r="3" spans="2:10">
      <c r="B3" s="1" t="s">
        <v>38</v>
      </c>
      <c r="C3" s="11">
        <v>45335</v>
      </c>
      <c r="D3" s="9">
        <v>0.40625</v>
      </c>
      <c r="E3" s="9">
        <v>0.60277777777777775</v>
      </c>
      <c r="F3" s="1"/>
      <c r="G3" s="9"/>
      <c r="H3" s="9"/>
      <c r="I3" s="9" t="s">
        <v>42</v>
      </c>
      <c r="J3" s="1" t="s">
        <v>36</v>
      </c>
    </row>
    <row r="4" spans="2:10">
      <c r="B4" s="1" t="s">
        <v>37</v>
      </c>
      <c r="C4" s="11">
        <v>45337</v>
      </c>
      <c r="D4" s="9">
        <v>0.17777777777777778</v>
      </c>
      <c r="E4" s="9">
        <v>0.37916666666666665</v>
      </c>
      <c r="F4" s="1"/>
      <c r="G4" s="9"/>
      <c r="H4" s="9"/>
      <c r="I4" s="9" t="s">
        <v>43</v>
      </c>
      <c r="J4" s="1" t="s">
        <v>36</v>
      </c>
    </row>
    <row r="5" spans="2:10">
      <c r="B5" s="1" t="s">
        <v>39</v>
      </c>
      <c r="C5" s="11">
        <v>45341</v>
      </c>
      <c r="D5" s="9">
        <v>0.35625000000000001</v>
      </c>
      <c r="E5" s="9">
        <v>0.58333333333333337</v>
      </c>
      <c r="F5" s="3">
        <v>45342</v>
      </c>
      <c r="G5" s="9">
        <v>0.2986111111111111</v>
      </c>
      <c r="H5" s="9">
        <v>0.35486111111111113</v>
      </c>
      <c r="I5" s="9" t="s">
        <v>46</v>
      </c>
      <c r="J5" s="1" t="s">
        <v>36</v>
      </c>
    </row>
    <row r="6" spans="2:10">
      <c r="B6" s="15" t="s">
        <v>40</v>
      </c>
      <c r="C6" s="11">
        <v>45343</v>
      </c>
      <c r="D6" s="9">
        <v>0.30555555555555552</v>
      </c>
      <c r="E6" s="9">
        <v>0.94791666666666663</v>
      </c>
      <c r="F6" s="3">
        <v>45343</v>
      </c>
      <c r="G6" s="9">
        <v>0.5395833333333333</v>
      </c>
      <c r="H6" s="9">
        <v>0.61944444444444446</v>
      </c>
      <c r="I6" s="9" t="s">
        <v>44</v>
      </c>
      <c r="J6" s="1" t="s">
        <v>36</v>
      </c>
    </row>
    <row r="7" spans="2:10">
      <c r="B7" s="15" t="s">
        <v>41</v>
      </c>
      <c r="C7" s="11">
        <v>45344</v>
      </c>
      <c r="D7" s="9">
        <v>0.54166666666666663</v>
      </c>
      <c r="E7" s="9">
        <v>0.61805555555555558</v>
      </c>
      <c r="F7" s="3">
        <v>45345</v>
      </c>
      <c r="G7" s="9">
        <v>0.26041666666666669</v>
      </c>
      <c r="H7" s="9">
        <v>0.50069444444444444</v>
      </c>
      <c r="I7" s="9" t="s">
        <v>45</v>
      </c>
      <c r="J7" s="1" t="s">
        <v>36</v>
      </c>
    </row>
    <row r="8" spans="2:10">
      <c r="B8" s="5"/>
      <c r="C8" s="12"/>
      <c r="D8" s="6"/>
      <c r="E8" s="7"/>
      <c r="F8" s="8"/>
      <c r="G8" s="6"/>
      <c r="H8" s="6"/>
      <c r="I8" s="6"/>
      <c r="J8" s="5"/>
    </row>
    <row r="11" spans="2:10">
      <c r="B11" s="31" t="s">
        <v>15</v>
      </c>
      <c r="C11" s="31" t="s">
        <v>16</v>
      </c>
      <c r="D11" s="31" t="s">
        <v>2</v>
      </c>
      <c r="E11" s="31" t="s">
        <v>33</v>
      </c>
      <c r="F11" s="31" t="s">
        <v>17</v>
      </c>
      <c r="G11" s="31" t="s">
        <v>18</v>
      </c>
    </row>
    <row r="12" spans="2:10">
      <c r="B12" s="32" t="s">
        <v>90</v>
      </c>
      <c r="C12" s="33">
        <v>45323</v>
      </c>
      <c r="D12" s="34">
        <v>0.44097222222222227</v>
      </c>
      <c r="E12" s="35">
        <f>D12+TIME(0, 30, 0)</f>
        <v>0.46180555555555558</v>
      </c>
      <c r="F12" s="32" t="s">
        <v>34</v>
      </c>
      <c r="G12" s="32" t="s">
        <v>89</v>
      </c>
    </row>
    <row r="13" spans="2:10">
      <c r="B13" s="32" t="s">
        <v>91</v>
      </c>
      <c r="C13" s="33">
        <v>45323</v>
      </c>
      <c r="D13" s="36">
        <v>0.41875000000000001</v>
      </c>
      <c r="E13" s="35">
        <f t="shared" ref="E13:E76" si="0">D13+TIME(0, 30, 0)</f>
        <v>0.43958333333333333</v>
      </c>
      <c r="F13" s="32" t="s">
        <v>34</v>
      </c>
      <c r="G13" s="32" t="s">
        <v>89</v>
      </c>
    </row>
    <row r="14" spans="2:10">
      <c r="B14" s="32" t="s">
        <v>92</v>
      </c>
      <c r="C14" s="33">
        <v>45323</v>
      </c>
      <c r="D14" s="36">
        <v>0.40277777777777773</v>
      </c>
      <c r="E14" s="35">
        <f t="shared" si="0"/>
        <v>0.42361111111111105</v>
      </c>
      <c r="F14" s="32" t="s">
        <v>34</v>
      </c>
      <c r="G14" s="32" t="s">
        <v>89</v>
      </c>
    </row>
    <row r="15" spans="2:10">
      <c r="B15" s="32" t="s">
        <v>93</v>
      </c>
      <c r="C15" s="33">
        <v>45323</v>
      </c>
      <c r="D15" s="36">
        <v>0.3756944444444445</v>
      </c>
      <c r="E15" s="35">
        <f t="shared" si="0"/>
        <v>0.39652777777777781</v>
      </c>
      <c r="F15" s="32" t="s">
        <v>34</v>
      </c>
      <c r="G15" s="32" t="s">
        <v>89</v>
      </c>
    </row>
    <row r="16" spans="2:10">
      <c r="B16" s="32" t="s">
        <v>94</v>
      </c>
      <c r="C16" s="33">
        <v>45323</v>
      </c>
      <c r="D16" s="36">
        <v>0.35416666666666669</v>
      </c>
      <c r="E16" s="35">
        <f t="shared" si="0"/>
        <v>0.375</v>
      </c>
      <c r="F16" s="32" t="s">
        <v>34</v>
      </c>
      <c r="G16" s="32" t="s">
        <v>89</v>
      </c>
    </row>
    <row r="17" spans="2:7">
      <c r="B17" s="32" t="s">
        <v>95</v>
      </c>
      <c r="C17" s="33">
        <v>45323</v>
      </c>
      <c r="D17" s="36">
        <v>0.33819444444444446</v>
      </c>
      <c r="E17" s="35">
        <f t="shared" si="0"/>
        <v>0.35902777777777778</v>
      </c>
      <c r="F17" s="32" t="s">
        <v>34</v>
      </c>
      <c r="G17" s="32" t="s">
        <v>89</v>
      </c>
    </row>
    <row r="18" spans="2:7">
      <c r="B18" s="32" t="s">
        <v>96</v>
      </c>
      <c r="C18" s="33">
        <v>45323</v>
      </c>
      <c r="D18" s="36">
        <v>0.32361111111111113</v>
      </c>
      <c r="E18" s="35">
        <f t="shared" si="0"/>
        <v>0.34444444444444444</v>
      </c>
      <c r="F18" s="32" t="s">
        <v>34</v>
      </c>
      <c r="G18" s="32" t="s">
        <v>89</v>
      </c>
    </row>
    <row r="19" spans="2:7">
      <c r="B19" s="32" t="s">
        <v>97</v>
      </c>
      <c r="C19" s="33">
        <v>45323</v>
      </c>
      <c r="D19" s="36">
        <v>0.30833333333333335</v>
      </c>
      <c r="E19" s="35">
        <f t="shared" si="0"/>
        <v>0.32916666666666666</v>
      </c>
      <c r="F19" s="32" t="s">
        <v>34</v>
      </c>
      <c r="G19" s="32" t="s">
        <v>89</v>
      </c>
    </row>
    <row r="20" spans="2:7">
      <c r="B20" s="32" t="s">
        <v>98</v>
      </c>
      <c r="C20" s="33">
        <v>45328</v>
      </c>
      <c r="D20" s="36">
        <v>0.41111111111111115</v>
      </c>
      <c r="E20" s="35">
        <f t="shared" si="0"/>
        <v>0.43194444444444446</v>
      </c>
      <c r="F20" s="32" t="s">
        <v>34</v>
      </c>
      <c r="G20" s="32" t="s">
        <v>89</v>
      </c>
    </row>
    <row r="21" spans="2:7">
      <c r="B21" s="32" t="s">
        <v>99</v>
      </c>
      <c r="C21" s="33">
        <v>45329</v>
      </c>
      <c r="D21" s="36">
        <v>0.80555555555555547</v>
      </c>
      <c r="E21" s="35">
        <f t="shared" si="0"/>
        <v>0.82638888888888884</v>
      </c>
      <c r="F21" s="32" t="s">
        <v>34</v>
      </c>
      <c r="G21" s="32" t="s">
        <v>89</v>
      </c>
    </row>
    <row r="22" spans="2:7">
      <c r="B22" s="32" t="s">
        <v>100</v>
      </c>
      <c r="C22" s="33">
        <v>45328</v>
      </c>
      <c r="D22" s="36">
        <v>0.39583333333333331</v>
      </c>
      <c r="E22" s="35">
        <f t="shared" si="0"/>
        <v>0.41666666666666663</v>
      </c>
      <c r="F22" s="32" t="s">
        <v>34</v>
      </c>
      <c r="G22" s="32" t="s">
        <v>89</v>
      </c>
    </row>
    <row r="23" spans="2:7">
      <c r="B23" s="32" t="s">
        <v>144</v>
      </c>
      <c r="C23" s="33">
        <v>45328</v>
      </c>
      <c r="D23" s="36">
        <v>0.33402777777777781</v>
      </c>
      <c r="E23" s="35">
        <f t="shared" si="0"/>
        <v>0.35486111111111113</v>
      </c>
      <c r="F23" s="32" t="s">
        <v>34</v>
      </c>
      <c r="G23" s="32" t="s">
        <v>89</v>
      </c>
    </row>
    <row r="24" spans="2:7">
      <c r="B24" s="32" t="s">
        <v>145</v>
      </c>
      <c r="C24" s="33">
        <v>45328</v>
      </c>
      <c r="D24" s="36">
        <v>0.31180555555555556</v>
      </c>
      <c r="E24" s="35">
        <f t="shared" si="0"/>
        <v>0.33263888888888887</v>
      </c>
      <c r="F24" s="32" t="s">
        <v>34</v>
      </c>
      <c r="G24" s="32" t="s">
        <v>89</v>
      </c>
    </row>
    <row r="25" spans="2:7">
      <c r="B25" s="32" t="s">
        <v>101</v>
      </c>
      <c r="C25" s="33">
        <v>45328</v>
      </c>
      <c r="D25" s="36">
        <v>0.29305555555555557</v>
      </c>
      <c r="E25" s="35">
        <f t="shared" si="0"/>
        <v>0.31388888888888888</v>
      </c>
      <c r="F25" s="32" t="s">
        <v>34</v>
      </c>
      <c r="G25" s="32" t="s">
        <v>89</v>
      </c>
    </row>
    <row r="26" spans="2:7">
      <c r="B26" s="32" t="s">
        <v>102</v>
      </c>
      <c r="C26" s="33">
        <v>45328</v>
      </c>
      <c r="D26" s="36">
        <v>0.27847222222222223</v>
      </c>
      <c r="E26" s="35">
        <f t="shared" si="0"/>
        <v>0.29930555555555555</v>
      </c>
      <c r="F26" s="32" t="s">
        <v>34</v>
      </c>
      <c r="G26" s="32" t="s">
        <v>89</v>
      </c>
    </row>
    <row r="27" spans="2:7">
      <c r="B27" s="32" t="s">
        <v>103</v>
      </c>
      <c r="C27" s="37">
        <v>45334</v>
      </c>
      <c r="D27" s="36">
        <v>0.53472222222222221</v>
      </c>
      <c r="E27" s="35">
        <f t="shared" si="0"/>
        <v>0.55555555555555558</v>
      </c>
      <c r="F27" s="32" t="s">
        <v>34</v>
      </c>
      <c r="G27" s="32" t="s">
        <v>89</v>
      </c>
    </row>
    <row r="28" spans="2:7">
      <c r="B28" s="32" t="s">
        <v>146</v>
      </c>
      <c r="C28" s="37">
        <v>45334</v>
      </c>
      <c r="D28" s="36">
        <v>0.5</v>
      </c>
      <c r="E28" s="35">
        <f t="shared" si="0"/>
        <v>0.52083333333333337</v>
      </c>
      <c r="F28" s="32" t="s">
        <v>34</v>
      </c>
      <c r="G28" s="32" t="s">
        <v>89</v>
      </c>
    </row>
    <row r="29" spans="2:7">
      <c r="B29" s="32" t="s">
        <v>147</v>
      </c>
      <c r="C29" s="37">
        <v>45334</v>
      </c>
      <c r="D29" s="36">
        <v>0.47222222222222227</v>
      </c>
      <c r="E29" s="35">
        <f t="shared" si="0"/>
        <v>0.49305555555555558</v>
      </c>
      <c r="F29" s="32" t="s">
        <v>34</v>
      </c>
      <c r="G29" s="32" t="s">
        <v>89</v>
      </c>
    </row>
    <row r="30" spans="2:7">
      <c r="B30" s="32" t="s">
        <v>104</v>
      </c>
      <c r="C30" s="37">
        <v>45334</v>
      </c>
      <c r="D30" s="36">
        <v>0.5</v>
      </c>
      <c r="E30" s="35">
        <f t="shared" si="0"/>
        <v>0.52083333333333337</v>
      </c>
      <c r="F30" s="32" t="s">
        <v>34</v>
      </c>
      <c r="G30" s="32" t="s">
        <v>89</v>
      </c>
    </row>
    <row r="31" spans="2:7">
      <c r="B31" s="32" t="s">
        <v>105</v>
      </c>
      <c r="C31" s="37">
        <v>45334</v>
      </c>
      <c r="D31" s="36">
        <v>0.47916666666666669</v>
      </c>
      <c r="E31" s="35">
        <f t="shared" si="0"/>
        <v>0.5</v>
      </c>
      <c r="F31" s="32" t="s">
        <v>34</v>
      </c>
      <c r="G31" s="32" t="s">
        <v>89</v>
      </c>
    </row>
    <row r="32" spans="2:7">
      <c r="B32" s="32" t="s">
        <v>106</v>
      </c>
      <c r="C32" s="37">
        <v>45334</v>
      </c>
      <c r="D32" s="36">
        <v>0.45833333333333331</v>
      </c>
      <c r="E32" s="35">
        <f t="shared" si="0"/>
        <v>0.47916666666666663</v>
      </c>
      <c r="F32" s="32" t="s">
        <v>34</v>
      </c>
      <c r="G32" s="32" t="s">
        <v>89</v>
      </c>
    </row>
    <row r="33" spans="2:7">
      <c r="B33" s="32" t="s">
        <v>148</v>
      </c>
      <c r="C33" s="37">
        <v>45334</v>
      </c>
      <c r="D33" s="36">
        <v>0.44444444444444442</v>
      </c>
      <c r="E33" s="35">
        <f t="shared" si="0"/>
        <v>0.46527777777777773</v>
      </c>
      <c r="F33" s="32" t="s">
        <v>34</v>
      </c>
      <c r="G33" s="32" t="s">
        <v>89</v>
      </c>
    </row>
    <row r="34" spans="2:7">
      <c r="B34" s="32" t="s">
        <v>107</v>
      </c>
      <c r="C34" s="37">
        <v>45334</v>
      </c>
      <c r="D34" s="36">
        <v>0.43124999999999997</v>
      </c>
      <c r="E34" s="35">
        <f t="shared" si="0"/>
        <v>0.45208333333333328</v>
      </c>
      <c r="F34" s="32" t="s">
        <v>34</v>
      </c>
      <c r="G34" s="32" t="s">
        <v>89</v>
      </c>
    </row>
    <row r="35" spans="2:7">
      <c r="B35" s="32" t="s">
        <v>108</v>
      </c>
      <c r="C35" s="37">
        <v>45334</v>
      </c>
      <c r="D35" s="36">
        <v>0.4152777777777778</v>
      </c>
      <c r="E35" s="35">
        <f t="shared" si="0"/>
        <v>0.43611111111111112</v>
      </c>
      <c r="F35" s="32" t="s">
        <v>34</v>
      </c>
      <c r="G35" s="32" t="s">
        <v>89</v>
      </c>
    </row>
    <row r="36" spans="2:7">
      <c r="B36" s="32" t="s">
        <v>149</v>
      </c>
      <c r="C36" s="37">
        <v>45334</v>
      </c>
      <c r="D36" s="36">
        <v>0.40138888888888885</v>
      </c>
      <c r="E36" s="35">
        <f t="shared" si="0"/>
        <v>0.42222222222222217</v>
      </c>
      <c r="F36" s="32" t="s">
        <v>34</v>
      </c>
      <c r="G36" s="32" t="s">
        <v>89</v>
      </c>
    </row>
    <row r="37" spans="2:7">
      <c r="B37" s="32" t="s">
        <v>109</v>
      </c>
      <c r="C37" s="37">
        <v>45331</v>
      </c>
      <c r="D37" s="36">
        <v>0.76250000000000007</v>
      </c>
      <c r="E37" s="35">
        <f t="shared" si="0"/>
        <v>0.78333333333333344</v>
      </c>
      <c r="F37" s="32" t="s">
        <v>34</v>
      </c>
      <c r="G37" s="32" t="s">
        <v>89</v>
      </c>
    </row>
    <row r="38" spans="2:7">
      <c r="B38" s="32" t="s">
        <v>110</v>
      </c>
      <c r="C38" s="37">
        <v>45336</v>
      </c>
      <c r="D38" s="36">
        <v>0.47013888888888888</v>
      </c>
      <c r="E38" s="35">
        <f t="shared" si="0"/>
        <v>0.4909722222222222</v>
      </c>
      <c r="F38" s="32" t="s">
        <v>34</v>
      </c>
      <c r="G38" s="32" t="s">
        <v>89</v>
      </c>
    </row>
    <row r="39" spans="2:7">
      <c r="B39" s="32" t="s">
        <v>111</v>
      </c>
      <c r="C39" s="37">
        <v>45336</v>
      </c>
      <c r="D39" s="36">
        <v>0.4381944444444445</v>
      </c>
      <c r="E39" s="35">
        <f t="shared" si="0"/>
        <v>0.45902777777777781</v>
      </c>
      <c r="F39" s="32" t="s">
        <v>34</v>
      </c>
      <c r="G39" s="32" t="s">
        <v>89</v>
      </c>
    </row>
    <row r="40" spans="2:7">
      <c r="B40" s="32" t="s">
        <v>112</v>
      </c>
      <c r="C40" s="37">
        <v>45336</v>
      </c>
      <c r="D40" s="36">
        <v>0.41805555555555557</v>
      </c>
      <c r="E40" s="35">
        <f t="shared" si="0"/>
        <v>0.43888888888888888</v>
      </c>
      <c r="F40" s="32" t="s">
        <v>34</v>
      </c>
      <c r="G40" s="32" t="s">
        <v>89</v>
      </c>
    </row>
    <row r="41" spans="2:7">
      <c r="B41" s="32" t="s">
        <v>113</v>
      </c>
      <c r="C41" s="37">
        <v>45336</v>
      </c>
      <c r="D41" s="36">
        <v>0.39583333333333331</v>
      </c>
      <c r="E41" s="35">
        <f t="shared" si="0"/>
        <v>0.41666666666666663</v>
      </c>
      <c r="F41" s="32" t="s">
        <v>34</v>
      </c>
      <c r="G41" s="32" t="s">
        <v>89</v>
      </c>
    </row>
    <row r="42" spans="2:7">
      <c r="B42" s="32" t="s">
        <v>150</v>
      </c>
      <c r="C42" s="37">
        <v>45336</v>
      </c>
      <c r="D42" s="36">
        <v>0.36944444444444446</v>
      </c>
      <c r="E42" s="35">
        <f t="shared" si="0"/>
        <v>0.39027777777777778</v>
      </c>
      <c r="F42" s="32" t="s">
        <v>34</v>
      </c>
      <c r="G42" s="32" t="s">
        <v>89</v>
      </c>
    </row>
    <row r="43" spans="2:7">
      <c r="B43" s="32" t="s">
        <v>114</v>
      </c>
      <c r="C43" s="37">
        <v>45336</v>
      </c>
      <c r="D43" s="36">
        <v>0.34652777777777777</v>
      </c>
      <c r="E43" s="35">
        <f t="shared" si="0"/>
        <v>0.36736111111111108</v>
      </c>
      <c r="F43" s="32" t="s">
        <v>34</v>
      </c>
      <c r="G43" s="32" t="s">
        <v>89</v>
      </c>
    </row>
    <row r="44" spans="2:7">
      <c r="B44" s="32" t="s">
        <v>115</v>
      </c>
      <c r="C44" s="37">
        <v>45336</v>
      </c>
      <c r="D44" s="36">
        <v>0.32847222222222222</v>
      </c>
      <c r="E44" s="35">
        <f t="shared" si="0"/>
        <v>0.34930555555555554</v>
      </c>
      <c r="F44" s="32" t="s">
        <v>34</v>
      </c>
      <c r="G44" s="32" t="s">
        <v>89</v>
      </c>
    </row>
    <row r="45" spans="2:7">
      <c r="B45" s="32" t="s">
        <v>116</v>
      </c>
      <c r="C45" s="37">
        <v>45336</v>
      </c>
      <c r="D45" s="36">
        <v>0.30833333333333335</v>
      </c>
      <c r="E45" s="35">
        <f t="shared" si="0"/>
        <v>0.32916666666666666</v>
      </c>
      <c r="F45" s="32" t="s">
        <v>34</v>
      </c>
      <c r="G45" s="32" t="s">
        <v>89</v>
      </c>
    </row>
    <row r="46" spans="2:7">
      <c r="B46" s="32" t="s">
        <v>152</v>
      </c>
      <c r="C46" s="37">
        <v>45336</v>
      </c>
      <c r="D46" s="36">
        <v>0.29236111111111113</v>
      </c>
      <c r="E46" s="35">
        <f t="shared" si="0"/>
        <v>0.31319444444444444</v>
      </c>
      <c r="F46" s="32" t="s">
        <v>34</v>
      </c>
      <c r="G46" s="32" t="s">
        <v>89</v>
      </c>
    </row>
    <row r="47" spans="2:7">
      <c r="B47" s="32" t="s">
        <v>151</v>
      </c>
      <c r="C47" s="37">
        <v>45336</v>
      </c>
      <c r="D47" s="36">
        <v>0.27638888888888885</v>
      </c>
      <c r="E47" s="35">
        <f t="shared" si="0"/>
        <v>0.29722222222222217</v>
      </c>
      <c r="F47" s="32" t="s">
        <v>34</v>
      </c>
      <c r="G47" s="32" t="s">
        <v>89</v>
      </c>
    </row>
    <row r="48" spans="2:7">
      <c r="B48" s="32" t="s">
        <v>117</v>
      </c>
      <c r="C48" s="37">
        <v>45336</v>
      </c>
      <c r="D48" s="36">
        <v>0.26111111111111113</v>
      </c>
      <c r="E48" s="35">
        <f t="shared" si="0"/>
        <v>0.28194444444444444</v>
      </c>
      <c r="F48" s="32" t="s">
        <v>34</v>
      </c>
      <c r="G48" s="32" t="s">
        <v>89</v>
      </c>
    </row>
    <row r="49" spans="2:7">
      <c r="B49" s="32" t="s">
        <v>118</v>
      </c>
      <c r="C49" s="37">
        <v>45338</v>
      </c>
      <c r="D49" s="36">
        <v>0.31458333333333333</v>
      </c>
      <c r="E49" s="35">
        <f t="shared" si="0"/>
        <v>0.33541666666666664</v>
      </c>
      <c r="F49" s="32" t="s">
        <v>34</v>
      </c>
      <c r="G49" s="32" t="s">
        <v>89</v>
      </c>
    </row>
    <row r="50" spans="2:7">
      <c r="B50" s="32" t="s">
        <v>119</v>
      </c>
      <c r="C50" s="37">
        <v>45338</v>
      </c>
      <c r="D50" s="36">
        <v>0.29305555555555557</v>
      </c>
      <c r="E50" s="35">
        <f t="shared" si="0"/>
        <v>0.31388888888888888</v>
      </c>
      <c r="F50" s="32" t="s">
        <v>34</v>
      </c>
      <c r="G50" s="32" t="s">
        <v>89</v>
      </c>
    </row>
    <row r="51" spans="2:7">
      <c r="B51" s="32" t="s">
        <v>120</v>
      </c>
      <c r="C51" s="37">
        <v>45338</v>
      </c>
      <c r="D51" s="36">
        <v>0.27152777777777776</v>
      </c>
      <c r="E51" s="35">
        <f t="shared" si="0"/>
        <v>0.29236111111111107</v>
      </c>
      <c r="F51" s="32" t="s">
        <v>34</v>
      </c>
      <c r="G51" s="32" t="s">
        <v>89</v>
      </c>
    </row>
    <row r="52" spans="2:7">
      <c r="B52" s="32" t="s">
        <v>121</v>
      </c>
      <c r="C52" s="37">
        <v>45338</v>
      </c>
      <c r="D52" s="36">
        <v>0.25347222222222221</v>
      </c>
      <c r="E52" s="35">
        <f t="shared" si="0"/>
        <v>0.27430555555555552</v>
      </c>
      <c r="F52" s="32" t="s">
        <v>34</v>
      </c>
      <c r="G52" s="32" t="s">
        <v>89</v>
      </c>
    </row>
    <row r="53" spans="2:7">
      <c r="B53" s="32" t="s">
        <v>153</v>
      </c>
      <c r="C53" s="37">
        <v>45337</v>
      </c>
      <c r="D53" s="36">
        <v>0.64861111111111114</v>
      </c>
      <c r="E53" s="35">
        <f t="shared" si="0"/>
        <v>0.66944444444444451</v>
      </c>
      <c r="F53" s="32" t="s">
        <v>34</v>
      </c>
      <c r="G53" s="32" t="s">
        <v>89</v>
      </c>
    </row>
    <row r="54" spans="2:7">
      <c r="B54" s="32" t="s">
        <v>122</v>
      </c>
      <c r="C54" s="37">
        <v>45337</v>
      </c>
      <c r="D54" s="36">
        <v>0.63680555555555551</v>
      </c>
      <c r="E54" s="35">
        <f t="shared" si="0"/>
        <v>0.65763888888888888</v>
      </c>
      <c r="F54" s="32" t="s">
        <v>34</v>
      </c>
      <c r="G54" s="32" t="s">
        <v>89</v>
      </c>
    </row>
    <row r="55" spans="2:7">
      <c r="B55" s="32" t="s">
        <v>123</v>
      </c>
      <c r="C55" s="37">
        <v>45337</v>
      </c>
      <c r="D55" s="36">
        <v>0.61875000000000002</v>
      </c>
      <c r="E55" s="35">
        <f t="shared" si="0"/>
        <v>0.63958333333333339</v>
      </c>
      <c r="F55" s="32" t="s">
        <v>34</v>
      </c>
      <c r="G55" s="32" t="s">
        <v>89</v>
      </c>
    </row>
    <row r="56" spans="2:7">
      <c r="B56" s="32" t="s">
        <v>124</v>
      </c>
      <c r="C56" s="37">
        <v>45337</v>
      </c>
      <c r="D56" s="36">
        <v>0.60347222222222219</v>
      </c>
      <c r="E56" s="35">
        <f t="shared" si="0"/>
        <v>0.62430555555555556</v>
      </c>
      <c r="F56" s="32" t="s">
        <v>34</v>
      </c>
      <c r="G56" s="32" t="s">
        <v>89</v>
      </c>
    </row>
    <row r="57" spans="2:7">
      <c r="B57" s="32" t="s">
        <v>154</v>
      </c>
      <c r="C57" s="37">
        <v>45337</v>
      </c>
      <c r="D57" s="36">
        <v>0.58888888888888891</v>
      </c>
      <c r="E57" s="35">
        <f t="shared" si="0"/>
        <v>0.60972222222222228</v>
      </c>
      <c r="F57" s="32" t="s">
        <v>34</v>
      </c>
      <c r="G57" s="32" t="s">
        <v>89</v>
      </c>
    </row>
    <row r="58" spans="2:7">
      <c r="B58" s="32" t="s">
        <v>125</v>
      </c>
      <c r="C58" s="37">
        <v>45337</v>
      </c>
      <c r="D58" s="36">
        <v>0.57222222222222219</v>
      </c>
      <c r="E58" s="35">
        <f t="shared" si="0"/>
        <v>0.59305555555555556</v>
      </c>
      <c r="F58" s="32" t="s">
        <v>34</v>
      </c>
      <c r="G58" s="32" t="s">
        <v>89</v>
      </c>
    </row>
    <row r="59" spans="2:7">
      <c r="B59" s="32" t="s">
        <v>126</v>
      </c>
      <c r="C59" s="37">
        <v>45337</v>
      </c>
      <c r="D59" s="36">
        <v>0.55555555555555558</v>
      </c>
      <c r="E59" s="35">
        <f t="shared" si="0"/>
        <v>0.57638888888888895</v>
      </c>
      <c r="F59" s="32" t="s">
        <v>34</v>
      </c>
      <c r="G59" s="32" t="s">
        <v>89</v>
      </c>
    </row>
    <row r="60" spans="2:7">
      <c r="B60" s="32" t="s">
        <v>127</v>
      </c>
      <c r="C60" s="37">
        <v>45337</v>
      </c>
      <c r="D60" s="36">
        <v>0.54097222222222219</v>
      </c>
      <c r="E60" s="35">
        <f t="shared" si="0"/>
        <v>0.56180555555555556</v>
      </c>
      <c r="F60" s="32" t="s">
        <v>34</v>
      </c>
      <c r="G60" s="32" t="s">
        <v>89</v>
      </c>
    </row>
    <row r="61" spans="2:7">
      <c r="B61" s="32">
        <v>1285</v>
      </c>
      <c r="C61" s="37">
        <v>45338</v>
      </c>
      <c r="D61" s="36">
        <v>0.52222222222222225</v>
      </c>
      <c r="E61" s="35">
        <f t="shared" si="0"/>
        <v>0.54305555555555562</v>
      </c>
      <c r="F61" s="32" t="s">
        <v>34</v>
      </c>
      <c r="G61" s="32" t="s">
        <v>89</v>
      </c>
    </row>
    <row r="62" spans="2:7">
      <c r="B62" s="32" t="s">
        <v>128</v>
      </c>
      <c r="C62" s="37">
        <v>45342</v>
      </c>
      <c r="D62" s="36">
        <v>0.54166666666666663</v>
      </c>
      <c r="E62" s="35">
        <f t="shared" si="0"/>
        <v>0.5625</v>
      </c>
      <c r="F62" s="32" t="s">
        <v>34</v>
      </c>
      <c r="G62" s="32" t="s">
        <v>89</v>
      </c>
    </row>
    <row r="63" spans="2:7">
      <c r="B63" s="32" t="s">
        <v>155</v>
      </c>
      <c r="C63" s="37">
        <v>45348</v>
      </c>
      <c r="D63" s="36">
        <v>0.41111111111111115</v>
      </c>
      <c r="E63" s="35">
        <f t="shared" si="0"/>
        <v>0.43194444444444446</v>
      </c>
      <c r="F63" s="32" t="s">
        <v>34</v>
      </c>
      <c r="G63" s="32" t="s">
        <v>89</v>
      </c>
    </row>
    <row r="64" spans="2:7">
      <c r="B64" s="32" t="s">
        <v>129</v>
      </c>
      <c r="C64" s="37">
        <v>45348</v>
      </c>
      <c r="D64" s="36">
        <v>0.38750000000000001</v>
      </c>
      <c r="E64" s="35">
        <f t="shared" si="0"/>
        <v>0.40833333333333333</v>
      </c>
      <c r="F64" s="32" t="s">
        <v>34</v>
      </c>
      <c r="G64" s="32" t="s">
        <v>89</v>
      </c>
    </row>
    <row r="65" spans="2:7">
      <c r="B65" s="32" t="s">
        <v>130</v>
      </c>
      <c r="C65" s="37">
        <v>45348</v>
      </c>
      <c r="D65" s="36">
        <v>0.35902777777777778</v>
      </c>
      <c r="E65" s="35">
        <f t="shared" si="0"/>
        <v>0.37986111111111109</v>
      </c>
      <c r="F65" s="32" t="s">
        <v>34</v>
      </c>
      <c r="G65" s="32" t="s">
        <v>89</v>
      </c>
    </row>
    <row r="66" spans="2:7">
      <c r="B66" s="32" t="s">
        <v>131</v>
      </c>
      <c r="C66" s="37">
        <v>45348</v>
      </c>
      <c r="D66" s="36">
        <v>0.3354166666666667</v>
      </c>
      <c r="E66" s="35">
        <f t="shared" si="0"/>
        <v>0.35625000000000001</v>
      </c>
      <c r="F66" s="32" t="s">
        <v>34</v>
      </c>
      <c r="G66" s="32" t="s">
        <v>89</v>
      </c>
    </row>
    <row r="67" spans="2:7">
      <c r="B67" s="32" t="s">
        <v>132</v>
      </c>
      <c r="C67" s="37">
        <v>45348</v>
      </c>
      <c r="D67" s="36">
        <v>0.32013888888888892</v>
      </c>
      <c r="E67" s="35">
        <f t="shared" si="0"/>
        <v>0.34097222222222223</v>
      </c>
      <c r="F67" s="32" t="s">
        <v>34</v>
      </c>
      <c r="G67" s="32" t="s">
        <v>89</v>
      </c>
    </row>
    <row r="68" spans="2:7">
      <c r="B68" s="32" t="s">
        <v>156</v>
      </c>
      <c r="C68" s="37">
        <v>45348</v>
      </c>
      <c r="D68" s="36">
        <v>0.30624999999999997</v>
      </c>
      <c r="E68" s="35">
        <f t="shared" si="0"/>
        <v>0.32708333333333328</v>
      </c>
      <c r="F68" s="32" t="s">
        <v>34</v>
      </c>
      <c r="G68" s="32" t="s">
        <v>89</v>
      </c>
    </row>
    <row r="69" spans="2:7">
      <c r="B69" s="32" t="s">
        <v>157</v>
      </c>
      <c r="C69" s="37">
        <v>45348</v>
      </c>
      <c r="D69" s="36">
        <v>0.29305555555555557</v>
      </c>
      <c r="E69" s="35">
        <f t="shared" si="0"/>
        <v>0.31388888888888888</v>
      </c>
      <c r="F69" s="32" t="s">
        <v>34</v>
      </c>
      <c r="G69" s="32" t="s">
        <v>89</v>
      </c>
    </row>
    <row r="70" spans="2:7">
      <c r="B70" s="32" t="s">
        <v>133</v>
      </c>
      <c r="C70" s="37">
        <v>45348</v>
      </c>
      <c r="D70" s="36">
        <v>0.28055555555555556</v>
      </c>
      <c r="E70" s="35">
        <f t="shared" si="0"/>
        <v>0.30138888888888887</v>
      </c>
      <c r="F70" s="32" t="s">
        <v>34</v>
      </c>
      <c r="G70" s="32" t="s">
        <v>89</v>
      </c>
    </row>
    <row r="71" spans="2:7">
      <c r="B71" s="32" t="s">
        <v>158</v>
      </c>
      <c r="C71" s="37">
        <v>45345</v>
      </c>
      <c r="D71" s="36">
        <v>0.60972222222222217</v>
      </c>
      <c r="E71" s="35">
        <f t="shared" si="0"/>
        <v>0.63055555555555554</v>
      </c>
      <c r="F71" s="32" t="s">
        <v>34</v>
      </c>
      <c r="G71" s="32" t="s">
        <v>89</v>
      </c>
    </row>
    <row r="72" spans="2:7">
      <c r="B72" s="32" t="s">
        <v>159</v>
      </c>
      <c r="C72" s="37">
        <v>45345</v>
      </c>
      <c r="D72" s="36">
        <v>0.59097222222222223</v>
      </c>
      <c r="E72" s="35">
        <f t="shared" si="0"/>
        <v>0.6118055555555556</v>
      </c>
      <c r="F72" s="32" t="s">
        <v>34</v>
      </c>
      <c r="G72" s="32" t="s">
        <v>89</v>
      </c>
    </row>
    <row r="73" spans="2:7">
      <c r="B73" s="32" t="s">
        <v>134</v>
      </c>
      <c r="C73" s="37">
        <v>45349</v>
      </c>
      <c r="D73" s="36">
        <v>0.57916666666666672</v>
      </c>
      <c r="E73" s="35">
        <f t="shared" si="0"/>
        <v>0.60000000000000009</v>
      </c>
      <c r="F73" s="32" t="s">
        <v>34</v>
      </c>
      <c r="G73" s="32" t="s">
        <v>89</v>
      </c>
    </row>
    <row r="74" spans="2:7">
      <c r="B74" s="32" t="s">
        <v>160</v>
      </c>
      <c r="C74" s="37">
        <v>45349</v>
      </c>
      <c r="D74" s="36">
        <v>0.55763888888888891</v>
      </c>
      <c r="E74" s="35">
        <f t="shared" si="0"/>
        <v>0.57847222222222228</v>
      </c>
      <c r="F74" s="32" t="s">
        <v>34</v>
      </c>
      <c r="G74" s="32" t="s">
        <v>89</v>
      </c>
    </row>
    <row r="75" spans="2:7">
      <c r="B75" s="32" t="s">
        <v>161</v>
      </c>
      <c r="C75" s="37">
        <v>45349</v>
      </c>
      <c r="D75" s="36">
        <v>0.54097222222222219</v>
      </c>
      <c r="E75" s="35">
        <f t="shared" si="0"/>
        <v>0.56180555555555556</v>
      </c>
      <c r="F75" s="32" t="s">
        <v>34</v>
      </c>
      <c r="G75" s="32" t="s">
        <v>89</v>
      </c>
    </row>
    <row r="76" spans="2:7">
      <c r="B76" s="32" t="s">
        <v>135</v>
      </c>
      <c r="C76" s="37">
        <v>45349</v>
      </c>
      <c r="D76" s="36">
        <v>0.52152777777777781</v>
      </c>
      <c r="E76" s="35">
        <f t="shared" si="0"/>
        <v>0.54236111111111118</v>
      </c>
      <c r="F76" s="32" t="s">
        <v>34</v>
      </c>
      <c r="G76" s="32" t="s">
        <v>89</v>
      </c>
    </row>
    <row r="77" spans="2:7">
      <c r="B77" s="32" t="s">
        <v>136</v>
      </c>
      <c r="C77" s="37">
        <v>45349</v>
      </c>
      <c r="D77" s="36">
        <v>0.47361111111111115</v>
      </c>
      <c r="E77" s="35">
        <f t="shared" ref="E77:E99" si="1">D77+TIME(0, 30, 0)</f>
        <v>0.49444444444444446</v>
      </c>
      <c r="F77" s="32" t="s">
        <v>34</v>
      </c>
      <c r="G77" s="32" t="s">
        <v>89</v>
      </c>
    </row>
    <row r="78" spans="2:7">
      <c r="B78" s="32" t="s">
        <v>137</v>
      </c>
      <c r="C78" s="37">
        <v>45349</v>
      </c>
      <c r="D78" s="36">
        <v>0.45</v>
      </c>
      <c r="E78" s="35">
        <f t="shared" si="1"/>
        <v>0.47083333333333333</v>
      </c>
      <c r="F78" s="32" t="s">
        <v>34</v>
      </c>
      <c r="G78" s="32" t="s">
        <v>89</v>
      </c>
    </row>
    <row r="79" spans="2:7">
      <c r="B79" s="32" t="s">
        <v>138</v>
      </c>
      <c r="C79" s="37">
        <v>45349</v>
      </c>
      <c r="D79" s="36">
        <v>0.43055555555555558</v>
      </c>
      <c r="E79" s="35">
        <f t="shared" si="1"/>
        <v>0.4513888888888889</v>
      </c>
      <c r="F79" s="32" t="s">
        <v>34</v>
      </c>
      <c r="G79" s="32" t="s">
        <v>89</v>
      </c>
    </row>
    <row r="80" spans="2:7">
      <c r="B80" s="32" t="s">
        <v>93</v>
      </c>
      <c r="C80" s="37">
        <v>45349</v>
      </c>
      <c r="D80" s="36">
        <v>0.41250000000000003</v>
      </c>
      <c r="E80" s="35">
        <f t="shared" si="1"/>
        <v>0.43333333333333335</v>
      </c>
      <c r="F80" s="32" t="s">
        <v>34</v>
      </c>
      <c r="G80" s="32" t="s">
        <v>89</v>
      </c>
    </row>
    <row r="81" spans="2:7">
      <c r="B81" s="32" t="s">
        <v>94</v>
      </c>
      <c r="C81" s="37">
        <v>45349</v>
      </c>
      <c r="D81" s="36">
        <v>0.39652777777777781</v>
      </c>
      <c r="E81" s="35">
        <f t="shared" si="1"/>
        <v>0.41736111111111113</v>
      </c>
      <c r="F81" s="32" t="s">
        <v>34</v>
      </c>
      <c r="G81" s="32" t="s">
        <v>89</v>
      </c>
    </row>
    <row r="82" spans="2:7">
      <c r="B82" s="32" t="s">
        <v>95</v>
      </c>
      <c r="C82" s="37">
        <v>45349</v>
      </c>
      <c r="D82" s="36">
        <v>0.375</v>
      </c>
      <c r="E82" s="35">
        <f t="shared" si="1"/>
        <v>0.39583333333333331</v>
      </c>
      <c r="F82" s="32" t="s">
        <v>34</v>
      </c>
      <c r="G82" s="32" t="s">
        <v>89</v>
      </c>
    </row>
    <row r="83" spans="2:7">
      <c r="B83" s="32" t="s">
        <v>139</v>
      </c>
      <c r="C83" s="37">
        <v>45349</v>
      </c>
      <c r="D83" s="34">
        <v>0.35902777777777778</v>
      </c>
      <c r="E83" s="35">
        <f t="shared" si="1"/>
        <v>0.37986111111111109</v>
      </c>
      <c r="F83" s="32" t="s">
        <v>34</v>
      </c>
      <c r="G83" s="32" t="s">
        <v>89</v>
      </c>
    </row>
    <row r="84" spans="2:7">
      <c r="B84" s="32" t="s">
        <v>162</v>
      </c>
      <c r="C84" s="37">
        <v>45350</v>
      </c>
      <c r="D84" s="36">
        <v>0.6118055555555556</v>
      </c>
      <c r="E84" s="35">
        <f t="shared" si="1"/>
        <v>0.63263888888888897</v>
      </c>
      <c r="F84" s="32" t="s">
        <v>34</v>
      </c>
      <c r="G84" s="32" t="s">
        <v>89</v>
      </c>
    </row>
    <row r="85" spans="2:7">
      <c r="B85" s="32" t="s">
        <v>140</v>
      </c>
      <c r="C85" s="37">
        <v>45350</v>
      </c>
      <c r="D85" s="36">
        <v>0.56597222222222221</v>
      </c>
      <c r="E85" s="35">
        <f t="shared" si="1"/>
        <v>0.58680555555555558</v>
      </c>
      <c r="F85" s="32" t="s">
        <v>34</v>
      </c>
      <c r="G85" s="32" t="s">
        <v>89</v>
      </c>
    </row>
    <row r="86" spans="2:7">
      <c r="B86" s="32" t="s">
        <v>141</v>
      </c>
      <c r="C86" s="37">
        <v>45350</v>
      </c>
      <c r="D86" s="36">
        <v>0.5395833333333333</v>
      </c>
      <c r="E86" s="35">
        <f t="shared" si="1"/>
        <v>0.56041666666666667</v>
      </c>
      <c r="F86" s="32" t="s">
        <v>34</v>
      </c>
      <c r="G86" s="32" t="s">
        <v>89</v>
      </c>
    </row>
    <row r="87" spans="2:7">
      <c r="B87" s="32" t="s">
        <v>163</v>
      </c>
      <c r="C87" s="37">
        <v>45350</v>
      </c>
      <c r="D87" s="36">
        <v>0.47291666666666665</v>
      </c>
      <c r="E87" s="35">
        <f t="shared" si="1"/>
        <v>0.49374999999999997</v>
      </c>
      <c r="F87" s="32" t="s">
        <v>34</v>
      </c>
      <c r="G87" s="32" t="s">
        <v>89</v>
      </c>
    </row>
    <row r="88" spans="2:7">
      <c r="B88" s="32" t="s">
        <v>164</v>
      </c>
      <c r="C88" s="37">
        <v>45350</v>
      </c>
      <c r="D88" s="36">
        <v>0.45347222222222222</v>
      </c>
      <c r="E88" s="35">
        <f t="shared" si="1"/>
        <v>0.47430555555555554</v>
      </c>
      <c r="F88" s="32" t="s">
        <v>34</v>
      </c>
      <c r="G88" s="32" t="s">
        <v>89</v>
      </c>
    </row>
    <row r="89" spans="2:7">
      <c r="B89" s="32" t="s">
        <v>165</v>
      </c>
      <c r="C89" s="37">
        <v>45350</v>
      </c>
      <c r="D89" s="36">
        <v>0.43611111111111112</v>
      </c>
      <c r="E89" s="35">
        <f t="shared" si="1"/>
        <v>0.45694444444444443</v>
      </c>
      <c r="F89" s="32" t="s">
        <v>34</v>
      </c>
      <c r="G89" s="32" t="s">
        <v>89</v>
      </c>
    </row>
    <row r="90" spans="2:7">
      <c r="B90" s="32" t="s">
        <v>101</v>
      </c>
      <c r="C90" s="37">
        <v>45350</v>
      </c>
      <c r="D90" s="36">
        <v>0.41736111111111113</v>
      </c>
      <c r="E90" s="35">
        <f t="shared" si="1"/>
        <v>0.43819444444444444</v>
      </c>
      <c r="F90" s="32" t="s">
        <v>34</v>
      </c>
      <c r="G90" s="32" t="s">
        <v>89</v>
      </c>
    </row>
    <row r="91" spans="2:7">
      <c r="B91" s="32" t="s">
        <v>166</v>
      </c>
      <c r="C91" s="37">
        <v>45350</v>
      </c>
      <c r="D91" s="36">
        <v>0.40416666666666662</v>
      </c>
      <c r="E91" s="35">
        <f t="shared" si="1"/>
        <v>0.42499999999999993</v>
      </c>
      <c r="F91" s="32" t="s">
        <v>34</v>
      </c>
      <c r="G91" s="32" t="s">
        <v>89</v>
      </c>
    </row>
    <row r="92" spans="2:7">
      <c r="B92" s="32" t="s">
        <v>100</v>
      </c>
      <c r="C92" s="37">
        <v>45350</v>
      </c>
      <c r="D92" s="36">
        <v>0.38750000000000001</v>
      </c>
      <c r="E92" s="35">
        <f t="shared" si="1"/>
        <v>0.40833333333333333</v>
      </c>
      <c r="F92" s="32" t="s">
        <v>34</v>
      </c>
      <c r="G92" s="32" t="s">
        <v>89</v>
      </c>
    </row>
    <row r="93" spans="2:7">
      <c r="B93" s="32" t="s">
        <v>142</v>
      </c>
      <c r="C93" s="37">
        <v>45350</v>
      </c>
      <c r="D93" s="36">
        <v>0.35347222222222219</v>
      </c>
      <c r="E93" s="35">
        <f t="shared" si="1"/>
        <v>0.3743055555555555</v>
      </c>
      <c r="F93" s="32" t="s">
        <v>34</v>
      </c>
      <c r="G93" s="32" t="s">
        <v>89</v>
      </c>
    </row>
    <row r="94" spans="2:7">
      <c r="B94" s="32" t="s">
        <v>167</v>
      </c>
      <c r="C94" s="37">
        <v>45350</v>
      </c>
      <c r="D94" s="36">
        <v>0.33958333333333335</v>
      </c>
      <c r="E94" s="35">
        <f t="shared" si="1"/>
        <v>0.36041666666666666</v>
      </c>
      <c r="F94" s="32" t="s">
        <v>34</v>
      </c>
      <c r="G94" s="32" t="s">
        <v>89</v>
      </c>
    </row>
    <row r="95" spans="2:7">
      <c r="B95" s="32" t="s">
        <v>96</v>
      </c>
      <c r="C95" s="37">
        <v>45350</v>
      </c>
      <c r="D95" s="36">
        <v>0.51388888888888895</v>
      </c>
      <c r="E95" s="35">
        <f t="shared" si="1"/>
        <v>0.53472222222222232</v>
      </c>
      <c r="F95" s="32" t="s">
        <v>34</v>
      </c>
      <c r="G95" s="32" t="s">
        <v>89</v>
      </c>
    </row>
    <row r="96" spans="2:7">
      <c r="B96" s="32" t="s">
        <v>143</v>
      </c>
      <c r="C96" s="37">
        <v>45350</v>
      </c>
      <c r="D96" s="36">
        <v>0.48472222222222222</v>
      </c>
      <c r="E96" s="35">
        <f t="shared" si="1"/>
        <v>0.50555555555555554</v>
      </c>
      <c r="F96" s="32" t="s">
        <v>34</v>
      </c>
      <c r="G96" s="32" t="s">
        <v>89</v>
      </c>
    </row>
    <row r="97" spans="2:7">
      <c r="B97" s="32" t="s">
        <v>92</v>
      </c>
      <c r="C97" s="37">
        <v>45351</v>
      </c>
      <c r="D97" s="36">
        <v>0.875</v>
      </c>
      <c r="E97" s="35">
        <f t="shared" si="1"/>
        <v>0.89583333333333337</v>
      </c>
      <c r="F97" s="32" t="s">
        <v>34</v>
      </c>
      <c r="G97" s="32" t="s">
        <v>89</v>
      </c>
    </row>
    <row r="98" spans="2:7">
      <c r="B98" s="32" t="s">
        <v>91</v>
      </c>
      <c r="C98" s="37">
        <v>45351</v>
      </c>
      <c r="D98" s="36">
        <v>0.80208333333333337</v>
      </c>
      <c r="E98" s="35">
        <f t="shared" si="1"/>
        <v>0.82291666666666674</v>
      </c>
      <c r="F98" s="32" t="s">
        <v>34</v>
      </c>
      <c r="G98" s="32" t="s">
        <v>89</v>
      </c>
    </row>
    <row r="99" spans="2:7">
      <c r="B99" s="32" t="s">
        <v>90</v>
      </c>
      <c r="C99" s="37">
        <v>45351</v>
      </c>
      <c r="D99" s="36">
        <v>0.53333333333333333</v>
      </c>
      <c r="E99" s="35">
        <f t="shared" si="1"/>
        <v>0.5541666666666667</v>
      </c>
      <c r="F99" s="32" t="s">
        <v>34</v>
      </c>
      <c r="G99" s="32" t="s">
        <v>89</v>
      </c>
    </row>
  </sheetData>
  <phoneticPr fontId="2" type="noConversion"/>
  <pageMargins left="0.7" right="0.7" top="0.75" bottom="0.75" header="0.3" footer="0.3"/>
  <pageSetup orientation="portrait" r:id="rId1"/>
  <ignoredErrors>
    <ignoredError sqref="B12:B15 B16:B22 B25:B27 B30:B32 B34:B35 B37:B41 B43:B45 B48:B52 B54:B68 B70:B95 B96:B9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0E7CB-E67C-4818-93E8-F2EFA0C66C99}">
  <dimension ref="C1:J54"/>
  <sheetViews>
    <sheetView zoomScale="70" zoomScaleNormal="70" workbookViewId="0">
      <selection activeCell="O14" sqref="O14"/>
    </sheetView>
  </sheetViews>
  <sheetFormatPr defaultRowHeight="15"/>
  <cols>
    <col min="3" max="3" width="19.42578125" bestFit="1" customWidth="1"/>
    <col min="4" max="4" width="22.140625" customWidth="1"/>
    <col min="5" max="5" width="23.85546875" customWidth="1"/>
    <col min="6" max="6" width="21.28515625" customWidth="1"/>
    <col min="7" max="7" width="24" bestFit="1" customWidth="1"/>
    <col min="8" max="8" width="18.5703125" bestFit="1" customWidth="1"/>
    <col min="9" max="9" width="14.85546875" customWidth="1"/>
    <col min="13" max="13" width="19.7109375" bestFit="1" customWidth="1"/>
    <col min="14" max="14" width="21.7109375" bestFit="1" customWidth="1"/>
    <col min="15" max="15" width="10" bestFit="1" customWidth="1"/>
    <col min="16" max="16" width="25.28515625" bestFit="1" customWidth="1"/>
    <col min="17" max="18" width="21.7109375" bestFit="1" customWidth="1"/>
    <col min="19" max="19" width="12.7109375" bestFit="1" customWidth="1"/>
  </cols>
  <sheetData>
    <row r="1" spans="3:10">
      <c r="C1" s="16" t="s">
        <v>21</v>
      </c>
      <c r="D1" s="16"/>
      <c r="E1" s="16"/>
      <c r="F1" s="16"/>
      <c r="G1" s="16"/>
      <c r="H1" s="16"/>
      <c r="I1" s="16"/>
      <c r="J1" s="16"/>
    </row>
    <row r="2" spans="3:10">
      <c r="C2" s="28" t="s">
        <v>25</v>
      </c>
      <c r="D2" s="28" t="s">
        <v>29</v>
      </c>
      <c r="E2" s="28" t="s">
        <v>30</v>
      </c>
      <c r="F2" s="28" t="s">
        <v>35</v>
      </c>
      <c r="G2" s="28" t="s">
        <v>31</v>
      </c>
      <c r="H2" s="28" t="s">
        <v>19</v>
      </c>
      <c r="I2" s="28" t="s">
        <v>26</v>
      </c>
      <c r="J2" s="28" t="s">
        <v>20</v>
      </c>
    </row>
    <row r="3" spans="3:10">
      <c r="C3" s="29" t="s">
        <v>21</v>
      </c>
      <c r="D3" s="29">
        <v>2024</v>
      </c>
      <c r="E3" s="29">
        <v>2</v>
      </c>
      <c r="F3" s="29">
        <v>1</v>
      </c>
      <c r="G3" s="30">
        <v>45323.177083333336</v>
      </c>
      <c r="H3" s="29" t="s">
        <v>22</v>
      </c>
      <c r="I3" s="14">
        <v>6.66</v>
      </c>
      <c r="J3" s="29" t="s">
        <v>23</v>
      </c>
    </row>
    <row r="4" spans="3:10">
      <c r="C4" s="29" t="s">
        <v>21</v>
      </c>
      <c r="D4" s="29">
        <v>2024</v>
      </c>
      <c r="E4" s="29">
        <v>2</v>
      </c>
      <c r="F4" s="29">
        <v>5</v>
      </c>
      <c r="G4" s="30">
        <v>45327.229166666664</v>
      </c>
      <c r="H4" s="29" t="s">
        <v>22</v>
      </c>
      <c r="I4" s="14">
        <v>14.41</v>
      </c>
      <c r="J4" s="29" t="s">
        <v>23</v>
      </c>
    </row>
    <row r="5" spans="3:10">
      <c r="C5" s="29" t="s">
        <v>21</v>
      </c>
      <c r="D5" s="29">
        <v>2024</v>
      </c>
      <c r="E5" s="29">
        <v>2</v>
      </c>
      <c r="F5" s="29">
        <f>F4+1</f>
        <v>6</v>
      </c>
      <c r="G5" s="30">
        <v>45328.175104166665</v>
      </c>
      <c r="H5" s="29" t="s">
        <v>22</v>
      </c>
      <c r="I5" s="14">
        <v>14.33</v>
      </c>
      <c r="J5" s="29" t="s">
        <v>23</v>
      </c>
    </row>
    <row r="6" spans="3:10">
      <c r="C6" s="29" t="s">
        <v>21</v>
      </c>
      <c r="D6" s="29">
        <v>2024</v>
      </c>
      <c r="E6" s="29">
        <v>2</v>
      </c>
      <c r="F6" s="29">
        <f>F5+1</f>
        <v>7</v>
      </c>
      <c r="G6" s="30">
        <v>45329.17150462963</v>
      </c>
      <c r="H6" s="29" t="s">
        <v>22</v>
      </c>
      <c r="I6" s="14">
        <v>12.36</v>
      </c>
      <c r="J6" s="29" t="s">
        <v>23</v>
      </c>
    </row>
    <row r="7" spans="3:10">
      <c r="C7" s="29" t="s">
        <v>21</v>
      </c>
      <c r="D7" s="29">
        <v>2024</v>
      </c>
      <c r="E7" s="29">
        <v>2</v>
      </c>
      <c r="F7" s="29">
        <f>F6+1</f>
        <v>8</v>
      </c>
      <c r="G7" s="30">
        <v>45330.174039351848</v>
      </c>
      <c r="H7" s="29" t="s">
        <v>22</v>
      </c>
      <c r="I7" s="14">
        <v>13.149999999999999</v>
      </c>
      <c r="J7" s="29" t="s">
        <v>23</v>
      </c>
    </row>
    <row r="8" spans="3:10">
      <c r="C8" s="29" t="s">
        <v>21</v>
      </c>
      <c r="D8" s="29">
        <v>2024</v>
      </c>
      <c r="E8" s="29">
        <v>2</v>
      </c>
      <c r="F8" s="29">
        <f>F7+1</f>
        <v>9</v>
      </c>
      <c r="G8" s="30">
        <v>45331.25472222222</v>
      </c>
      <c r="H8" s="29" t="s">
        <v>22</v>
      </c>
      <c r="I8" s="14">
        <v>1.97</v>
      </c>
      <c r="J8" s="29" t="s">
        <v>23</v>
      </c>
    </row>
    <row r="9" spans="3:10">
      <c r="C9" s="29" t="s">
        <v>21</v>
      </c>
      <c r="D9" s="29">
        <v>2024</v>
      </c>
      <c r="E9" s="29">
        <v>2</v>
      </c>
      <c r="F9" s="29">
        <f>F8+1</f>
        <v>10</v>
      </c>
      <c r="G9" s="30">
        <v>45332.415405092594</v>
      </c>
      <c r="H9" s="29" t="s">
        <v>22</v>
      </c>
      <c r="I9" s="14">
        <v>9.6199999999999992</v>
      </c>
      <c r="J9" s="29" t="s">
        <v>23</v>
      </c>
    </row>
    <row r="10" spans="3:10">
      <c r="C10" s="29" t="s">
        <v>21</v>
      </c>
      <c r="D10" s="29">
        <v>2024</v>
      </c>
      <c r="E10" s="29">
        <v>2</v>
      </c>
      <c r="F10" s="29">
        <v>12</v>
      </c>
      <c r="G10" s="30">
        <v>45334.229166666664</v>
      </c>
      <c r="H10" s="29" t="s">
        <v>22</v>
      </c>
      <c r="I10" s="14">
        <v>12.23</v>
      </c>
      <c r="J10" s="29" t="s">
        <v>23</v>
      </c>
    </row>
    <row r="11" spans="3:10">
      <c r="C11" s="29" t="s">
        <v>21</v>
      </c>
      <c r="D11" s="29">
        <v>2024</v>
      </c>
      <c r="E11" s="29">
        <v>2</v>
      </c>
      <c r="F11" s="29">
        <f>F10+1</f>
        <v>13</v>
      </c>
      <c r="G11" s="30">
        <v>45335.173680555556</v>
      </c>
      <c r="H11" s="29" t="s">
        <v>22</v>
      </c>
      <c r="I11" s="14">
        <v>11.29</v>
      </c>
      <c r="J11" s="29" t="s">
        <v>23</v>
      </c>
    </row>
    <row r="12" spans="3:10">
      <c r="C12" s="29" t="s">
        <v>21</v>
      </c>
      <c r="D12" s="29">
        <v>2024</v>
      </c>
      <c r="E12" s="29">
        <v>2</v>
      </c>
      <c r="F12" s="29">
        <f>F11+1</f>
        <v>14</v>
      </c>
      <c r="G12" s="30">
        <v>45336.177083333336</v>
      </c>
      <c r="H12" s="29" t="s">
        <v>22</v>
      </c>
      <c r="I12" s="14">
        <v>15.21</v>
      </c>
      <c r="J12" s="29" t="s">
        <v>23</v>
      </c>
    </row>
    <row r="13" spans="3:10">
      <c r="C13" s="29" t="s">
        <v>21</v>
      </c>
      <c r="D13" s="29">
        <v>2024</v>
      </c>
      <c r="E13" s="29">
        <v>2</v>
      </c>
      <c r="F13" s="29">
        <f>F12+1</f>
        <v>15</v>
      </c>
      <c r="G13" s="30">
        <v>45337.175717592596</v>
      </c>
      <c r="H13" s="29" t="s">
        <v>22</v>
      </c>
      <c r="I13" s="14">
        <v>18.149999999999999</v>
      </c>
      <c r="J13" s="29" t="s">
        <v>23</v>
      </c>
    </row>
    <row r="14" spans="3:10">
      <c r="C14" s="29" t="s">
        <v>21</v>
      </c>
      <c r="D14" s="29">
        <v>2024</v>
      </c>
      <c r="E14" s="29">
        <v>2</v>
      </c>
      <c r="F14" s="29">
        <f>F13+1</f>
        <v>16</v>
      </c>
      <c r="G14" s="30">
        <v>45338.174513888887</v>
      </c>
      <c r="H14" s="29" t="s">
        <v>22</v>
      </c>
      <c r="I14" s="14">
        <v>16.23</v>
      </c>
      <c r="J14" s="29" t="s">
        <v>23</v>
      </c>
    </row>
    <row r="15" spans="3:10">
      <c r="C15" s="29" t="s">
        <v>21</v>
      </c>
      <c r="D15" s="29">
        <v>2024</v>
      </c>
      <c r="E15" s="29">
        <v>2</v>
      </c>
      <c r="F15" s="29">
        <f>F14+1</f>
        <v>17</v>
      </c>
      <c r="G15" s="30">
        <v>45339.181840277779</v>
      </c>
      <c r="H15" s="29" t="s">
        <v>22</v>
      </c>
      <c r="I15" s="14">
        <v>11.26</v>
      </c>
      <c r="J15" s="29" t="s">
        <v>23</v>
      </c>
    </row>
    <row r="16" spans="3:10">
      <c r="C16" s="29" t="s">
        <v>21</v>
      </c>
      <c r="D16" s="29">
        <v>2024</v>
      </c>
      <c r="E16" s="29">
        <v>2</v>
      </c>
      <c r="F16" s="29">
        <v>19</v>
      </c>
      <c r="G16" s="30">
        <v>45341.228043981479</v>
      </c>
      <c r="H16" s="29" t="s">
        <v>22</v>
      </c>
      <c r="I16" s="14">
        <v>11.299999999999999</v>
      </c>
      <c r="J16" s="29" t="s">
        <v>23</v>
      </c>
    </row>
    <row r="17" spans="3:10">
      <c r="C17" s="29" t="s">
        <v>21</v>
      </c>
      <c r="D17" s="29">
        <v>2024</v>
      </c>
      <c r="E17" s="29">
        <v>2</v>
      </c>
      <c r="F17" s="29">
        <f t="shared" ref="F17:F26" si="0">F16+1</f>
        <v>20</v>
      </c>
      <c r="G17" s="30">
        <v>45342.377500000002</v>
      </c>
      <c r="H17" s="29" t="s">
        <v>22</v>
      </c>
      <c r="I17" s="14">
        <v>12.76</v>
      </c>
      <c r="J17" s="29" t="s">
        <v>23</v>
      </c>
    </row>
    <row r="18" spans="3:10">
      <c r="C18" s="29" t="s">
        <v>21</v>
      </c>
      <c r="D18" s="29">
        <v>2024</v>
      </c>
      <c r="E18" s="29">
        <v>2</v>
      </c>
      <c r="F18" s="29">
        <f t="shared" si="0"/>
        <v>21</v>
      </c>
      <c r="G18" s="30">
        <v>45343.177083333336</v>
      </c>
      <c r="H18" s="29" t="s">
        <v>22</v>
      </c>
      <c r="I18" s="14">
        <v>15.98</v>
      </c>
      <c r="J18" s="29" t="s">
        <v>23</v>
      </c>
    </row>
    <row r="19" spans="3:10">
      <c r="C19" s="29" t="s">
        <v>21</v>
      </c>
      <c r="D19" s="29">
        <v>2024</v>
      </c>
      <c r="E19" s="29">
        <v>2</v>
      </c>
      <c r="F19" s="29">
        <f t="shared" si="0"/>
        <v>22</v>
      </c>
      <c r="G19" s="30">
        <v>45344.226909722223</v>
      </c>
      <c r="H19" s="29" t="s">
        <v>22</v>
      </c>
      <c r="I19" s="14">
        <v>10.94</v>
      </c>
      <c r="J19" s="29" t="s">
        <v>23</v>
      </c>
    </row>
    <row r="20" spans="3:10">
      <c r="C20" s="29" t="s">
        <v>21</v>
      </c>
      <c r="D20" s="29">
        <v>2024</v>
      </c>
      <c r="E20" s="29">
        <v>2</v>
      </c>
      <c r="F20" s="29">
        <f t="shared" si="0"/>
        <v>23</v>
      </c>
      <c r="G20" s="30">
        <v>45345.177083333336</v>
      </c>
      <c r="H20" s="29" t="s">
        <v>22</v>
      </c>
      <c r="I20" s="14">
        <v>12.42</v>
      </c>
      <c r="J20" s="29" t="s">
        <v>23</v>
      </c>
    </row>
    <row r="21" spans="3:10">
      <c r="C21" s="29" t="s">
        <v>21</v>
      </c>
      <c r="D21" s="29">
        <v>2024</v>
      </c>
      <c r="E21" s="29">
        <v>2</v>
      </c>
      <c r="F21" s="29">
        <f t="shared" si="0"/>
        <v>24</v>
      </c>
      <c r="G21" s="30">
        <v>45346.183067129627</v>
      </c>
      <c r="H21" s="29" t="s">
        <v>22</v>
      </c>
      <c r="I21" s="14">
        <v>14.45</v>
      </c>
      <c r="J21" s="29" t="s">
        <v>23</v>
      </c>
    </row>
    <row r="22" spans="3:10">
      <c r="C22" s="29" t="s">
        <v>21</v>
      </c>
      <c r="D22" s="29">
        <v>2024</v>
      </c>
      <c r="E22" s="29">
        <v>2</v>
      </c>
      <c r="F22" s="29">
        <f t="shared" si="0"/>
        <v>25</v>
      </c>
      <c r="G22" s="30">
        <v>45347.182164351849</v>
      </c>
      <c r="H22" s="29" t="s">
        <v>22</v>
      </c>
      <c r="I22" s="14">
        <v>7.7</v>
      </c>
      <c r="J22" s="29" t="s">
        <v>23</v>
      </c>
    </row>
    <row r="23" spans="3:10">
      <c r="C23" s="29" t="s">
        <v>21</v>
      </c>
      <c r="D23" s="29">
        <v>2024</v>
      </c>
      <c r="E23" s="29">
        <v>2</v>
      </c>
      <c r="F23" s="29">
        <f t="shared" si="0"/>
        <v>26</v>
      </c>
      <c r="G23" s="30">
        <v>45348.220092592594</v>
      </c>
      <c r="H23" s="29" t="s">
        <v>22</v>
      </c>
      <c r="I23" s="14">
        <v>15.05</v>
      </c>
      <c r="J23" s="29" t="s">
        <v>23</v>
      </c>
    </row>
    <row r="24" spans="3:10">
      <c r="C24" s="29" t="s">
        <v>21</v>
      </c>
      <c r="D24" s="29">
        <v>2024</v>
      </c>
      <c r="E24" s="29">
        <v>2</v>
      </c>
      <c r="F24" s="29">
        <f t="shared" si="0"/>
        <v>27</v>
      </c>
      <c r="G24" s="30">
        <v>45349.171805555554</v>
      </c>
      <c r="H24" s="29" t="s">
        <v>22</v>
      </c>
      <c r="I24" s="14">
        <v>16.02</v>
      </c>
      <c r="J24" s="29" t="s">
        <v>23</v>
      </c>
    </row>
    <row r="25" spans="3:10">
      <c r="C25" s="29" t="s">
        <v>21</v>
      </c>
      <c r="D25" s="29">
        <v>2024</v>
      </c>
      <c r="E25" s="29">
        <v>2</v>
      </c>
      <c r="F25" s="29">
        <f t="shared" si="0"/>
        <v>28</v>
      </c>
      <c r="G25" s="30">
        <v>45350.270960648151</v>
      </c>
      <c r="H25" s="29" t="s">
        <v>22</v>
      </c>
      <c r="I25" s="14">
        <v>16.39</v>
      </c>
      <c r="J25" s="29" t="s">
        <v>23</v>
      </c>
    </row>
    <row r="26" spans="3:10">
      <c r="C26" s="29" t="s">
        <v>21</v>
      </c>
      <c r="D26" s="29">
        <v>2024</v>
      </c>
      <c r="E26" s="29">
        <v>2</v>
      </c>
      <c r="F26" s="29">
        <f t="shared" si="0"/>
        <v>29</v>
      </c>
      <c r="G26" s="30">
        <v>45351.224756944444</v>
      </c>
      <c r="H26" s="29" t="s">
        <v>22</v>
      </c>
      <c r="I26" s="14">
        <v>11.2</v>
      </c>
      <c r="J26" s="29" t="s">
        <v>23</v>
      </c>
    </row>
    <row r="32" spans="3:10">
      <c r="C32" s="16" t="s">
        <v>24</v>
      </c>
      <c r="D32" s="16"/>
      <c r="E32" s="16"/>
      <c r="F32" s="16"/>
      <c r="G32" s="16"/>
      <c r="H32" s="16"/>
      <c r="I32" s="16"/>
      <c r="J32" s="16"/>
    </row>
    <row r="33" spans="3:10">
      <c r="C33" s="28" t="s">
        <v>25</v>
      </c>
      <c r="D33" s="28" t="s">
        <v>29</v>
      </c>
      <c r="E33" s="28" t="s">
        <v>30</v>
      </c>
      <c r="F33" s="28" t="s">
        <v>35</v>
      </c>
      <c r="G33" s="28" t="s">
        <v>31</v>
      </c>
      <c r="H33" s="28" t="s">
        <v>19</v>
      </c>
      <c r="I33" s="28" t="s">
        <v>26</v>
      </c>
      <c r="J33" s="28" t="s">
        <v>20</v>
      </c>
    </row>
    <row r="34" spans="3:10">
      <c r="C34" s="29" t="s">
        <v>27</v>
      </c>
      <c r="D34" s="29">
        <v>2024</v>
      </c>
      <c r="E34" s="29">
        <v>2</v>
      </c>
      <c r="F34" s="29">
        <v>4</v>
      </c>
      <c r="G34" s="30">
        <v>45326.359976851854</v>
      </c>
      <c r="H34" s="29" t="s">
        <v>28</v>
      </c>
      <c r="I34" s="14">
        <v>2.5499999999999998</v>
      </c>
      <c r="J34" s="29" t="s">
        <v>23</v>
      </c>
    </row>
    <row r="35" spans="3:10">
      <c r="C35" s="29" t="s">
        <v>27</v>
      </c>
      <c r="D35" s="29">
        <v>2024</v>
      </c>
      <c r="E35" s="29">
        <v>2</v>
      </c>
      <c r="F35" s="29">
        <f>F34+1</f>
        <v>5</v>
      </c>
      <c r="G35" s="30">
        <v>45327.194293981483</v>
      </c>
      <c r="H35" s="29" t="s">
        <v>28</v>
      </c>
      <c r="I35" s="14">
        <v>6.08</v>
      </c>
      <c r="J35" s="29" t="s">
        <v>23</v>
      </c>
    </row>
    <row r="36" spans="3:10">
      <c r="C36" s="29" t="s">
        <v>27</v>
      </c>
      <c r="D36" s="29">
        <v>2024</v>
      </c>
      <c r="E36" s="29">
        <v>2</v>
      </c>
      <c r="F36" s="29">
        <f t="shared" ref="F36:F54" si="1">F35+1</f>
        <v>6</v>
      </c>
      <c r="G36" s="30">
        <v>45328.190555555557</v>
      </c>
      <c r="H36" s="29" t="s">
        <v>28</v>
      </c>
      <c r="I36" s="14">
        <v>9.27</v>
      </c>
      <c r="J36" s="29" t="s">
        <v>23</v>
      </c>
    </row>
    <row r="37" spans="3:10">
      <c r="C37" s="29" t="s">
        <v>27</v>
      </c>
      <c r="D37" s="29">
        <v>2024</v>
      </c>
      <c r="E37" s="29">
        <v>2</v>
      </c>
      <c r="F37" s="29">
        <f t="shared" si="1"/>
        <v>7</v>
      </c>
      <c r="G37" s="30">
        <v>45329.190671296295</v>
      </c>
      <c r="H37" s="29" t="s">
        <v>28</v>
      </c>
      <c r="I37" s="14">
        <v>7.54</v>
      </c>
      <c r="J37" s="29" t="s">
        <v>23</v>
      </c>
    </row>
    <row r="38" spans="3:10">
      <c r="C38" s="29" t="s">
        <v>27</v>
      </c>
      <c r="D38" s="29">
        <v>2024</v>
      </c>
      <c r="E38" s="29">
        <v>2</v>
      </c>
      <c r="F38" s="29">
        <f t="shared" si="1"/>
        <v>8</v>
      </c>
      <c r="G38" s="30">
        <v>45330.266516203701</v>
      </c>
      <c r="H38" s="29" t="s">
        <v>28</v>
      </c>
      <c r="I38" s="14">
        <v>4.5199999999999996</v>
      </c>
      <c r="J38" s="29" t="s">
        <v>23</v>
      </c>
    </row>
    <row r="39" spans="3:10">
      <c r="C39" s="29" t="s">
        <v>27</v>
      </c>
      <c r="D39" s="29">
        <v>2024</v>
      </c>
      <c r="E39" s="29">
        <v>2</v>
      </c>
      <c r="F39" s="29">
        <f t="shared" si="1"/>
        <v>9</v>
      </c>
      <c r="G39" s="30">
        <v>45331.196747685186</v>
      </c>
      <c r="H39" s="29" t="s">
        <v>28</v>
      </c>
      <c r="I39" s="14">
        <v>7.66</v>
      </c>
      <c r="J39" s="29" t="s">
        <v>23</v>
      </c>
    </row>
    <row r="40" spans="3:10">
      <c r="C40" s="29" t="s">
        <v>27</v>
      </c>
      <c r="D40" s="29">
        <v>2024</v>
      </c>
      <c r="E40" s="29">
        <v>2</v>
      </c>
      <c r="F40" s="29">
        <f t="shared" si="1"/>
        <v>10</v>
      </c>
      <c r="G40" s="30">
        <v>45332.194305555553</v>
      </c>
      <c r="H40" s="29" t="s">
        <v>28</v>
      </c>
      <c r="I40" s="14">
        <v>8.5299999999999994</v>
      </c>
      <c r="J40" s="29" t="s">
        <v>23</v>
      </c>
    </row>
    <row r="41" spans="3:10">
      <c r="C41" s="29" t="s">
        <v>27</v>
      </c>
      <c r="D41" s="29">
        <v>2024</v>
      </c>
      <c r="E41" s="29">
        <v>2</v>
      </c>
      <c r="F41" s="29">
        <v>12</v>
      </c>
      <c r="G41" s="30">
        <v>45334.191990740743</v>
      </c>
      <c r="H41" s="29" t="s">
        <v>28</v>
      </c>
      <c r="I41" s="14">
        <v>7.71</v>
      </c>
      <c r="J41" s="29" t="s">
        <v>23</v>
      </c>
    </row>
    <row r="42" spans="3:10">
      <c r="C42" s="29" t="s">
        <v>27</v>
      </c>
      <c r="D42" s="29">
        <v>2024</v>
      </c>
      <c r="E42" s="29">
        <v>2</v>
      </c>
      <c r="F42" s="29">
        <f t="shared" si="1"/>
        <v>13</v>
      </c>
      <c r="G42" s="30">
        <v>45335.327974537038</v>
      </c>
      <c r="H42" s="29" t="s">
        <v>28</v>
      </c>
      <c r="I42" s="14">
        <v>6.03</v>
      </c>
      <c r="J42" s="29" t="s">
        <v>23</v>
      </c>
    </row>
    <row r="43" spans="3:10">
      <c r="C43" s="29" t="s">
        <v>27</v>
      </c>
      <c r="D43" s="29">
        <v>2024</v>
      </c>
      <c r="E43" s="29">
        <v>2</v>
      </c>
      <c r="F43" s="29">
        <f t="shared" si="1"/>
        <v>14</v>
      </c>
      <c r="G43" s="30">
        <v>45336.19871527778</v>
      </c>
      <c r="H43" s="29" t="s">
        <v>28</v>
      </c>
      <c r="I43" s="14">
        <v>7.83</v>
      </c>
      <c r="J43" s="29" t="s">
        <v>23</v>
      </c>
    </row>
    <row r="44" spans="3:10">
      <c r="C44" s="29" t="s">
        <v>27</v>
      </c>
      <c r="D44" s="29">
        <v>2024</v>
      </c>
      <c r="E44" s="29">
        <v>2</v>
      </c>
      <c r="F44" s="29">
        <f t="shared" si="1"/>
        <v>15</v>
      </c>
      <c r="G44" s="30">
        <v>45337.238229166665</v>
      </c>
      <c r="H44" s="29" t="s">
        <v>28</v>
      </c>
      <c r="I44" s="14">
        <v>5.8400000000000007</v>
      </c>
      <c r="J44" s="29" t="s">
        <v>23</v>
      </c>
    </row>
    <row r="45" spans="3:10">
      <c r="C45" s="29" t="s">
        <v>27</v>
      </c>
      <c r="D45" s="29">
        <v>2024</v>
      </c>
      <c r="E45" s="29">
        <v>2</v>
      </c>
      <c r="F45" s="29">
        <f t="shared" si="1"/>
        <v>16</v>
      </c>
      <c r="G45" s="30">
        <v>45338.237326388888</v>
      </c>
      <c r="H45" s="29" t="s">
        <v>28</v>
      </c>
      <c r="I45" s="14">
        <v>8.41</v>
      </c>
      <c r="J45" s="29" t="s">
        <v>23</v>
      </c>
    </row>
    <row r="46" spans="3:10">
      <c r="C46" s="29" t="s">
        <v>27</v>
      </c>
      <c r="D46" s="29">
        <v>2024</v>
      </c>
      <c r="E46" s="29">
        <v>2</v>
      </c>
      <c r="F46" s="29">
        <v>19</v>
      </c>
      <c r="G46" s="30">
        <v>45341.247164351851</v>
      </c>
      <c r="H46" s="29" t="s">
        <v>28</v>
      </c>
      <c r="I46" s="14">
        <v>8.58</v>
      </c>
      <c r="J46" s="29" t="s">
        <v>23</v>
      </c>
    </row>
    <row r="47" spans="3:10">
      <c r="C47" s="29" t="s">
        <v>27</v>
      </c>
      <c r="D47" s="29">
        <v>2024</v>
      </c>
      <c r="E47" s="29">
        <v>2</v>
      </c>
      <c r="F47" s="29">
        <f t="shared" si="1"/>
        <v>20</v>
      </c>
      <c r="G47" s="30">
        <v>45342.194363425922</v>
      </c>
      <c r="H47" s="29" t="s">
        <v>28</v>
      </c>
      <c r="I47" s="14">
        <v>8.64</v>
      </c>
      <c r="J47" s="29" t="s">
        <v>23</v>
      </c>
    </row>
    <row r="48" spans="3:10">
      <c r="C48" s="29" t="s">
        <v>27</v>
      </c>
      <c r="D48" s="29">
        <v>2024</v>
      </c>
      <c r="E48" s="29">
        <v>2</v>
      </c>
      <c r="F48" s="29">
        <f t="shared" si="1"/>
        <v>21</v>
      </c>
      <c r="G48" s="30">
        <v>45343.187696759262</v>
      </c>
      <c r="H48" s="29" t="s">
        <v>28</v>
      </c>
      <c r="I48" s="14">
        <v>8.48</v>
      </c>
      <c r="J48" s="29" t="s">
        <v>23</v>
      </c>
    </row>
    <row r="49" spans="3:10">
      <c r="C49" s="29" t="s">
        <v>27</v>
      </c>
      <c r="D49" s="29">
        <v>2024</v>
      </c>
      <c r="E49" s="29">
        <v>2</v>
      </c>
      <c r="F49" s="29">
        <f t="shared" si="1"/>
        <v>22</v>
      </c>
      <c r="G49" s="30">
        <v>45344.233043981483</v>
      </c>
      <c r="H49" s="29" t="s">
        <v>28</v>
      </c>
      <c r="I49" s="14">
        <v>8.84</v>
      </c>
      <c r="J49" s="29" t="s">
        <v>23</v>
      </c>
    </row>
    <row r="50" spans="3:10">
      <c r="C50" s="29" t="s">
        <v>27</v>
      </c>
      <c r="D50" s="29">
        <v>2024</v>
      </c>
      <c r="E50" s="29">
        <v>2</v>
      </c>
      <c r="F50" s="29">
        <f t="shared" si="1"/>
        <v>23</v>
      </c>
      <c r="G50" s="30">
        <v>45345.242696759262</v>
      </c>
      <c r="H50" s="29" t="s">
        <v>28</v>
      </c>
      <c r="I50" s="14">
        <v>7.25</v>
      </c>
      <c r="J50" s="29" t="s">
        <v>23</v>
      </c>
    </row>
    <row r="51" spans="3:10">
      <c r="C51" s="29" t="s">
        <v>27</v>
      </c>
      <c r="D51" s="29">
        <v>2024</v>
      </c>
      <c r="E51" s="29">
        <v>2</v>
      </c>
      <c r="F51" s="29">
        <v>26</v>
      </c>
      <c r="G51" s="30">
        <v>45348.237476851849</v>
      </c>
      <c r="H51" s="29" t="s">
        <v>28</v>
      </c>
      <c r="I51" s="14">
        <v>9.5399999999999991</v>
      </c>
      <c r="J51" s="29" t="s">
        <v>23</v>
      </c>
    </row>
    <row r="52" spans="3:10">
      <c r="C52" s="29" t="s">
        <v>27</v>
      </c>
      <c r="D52" s="29">
        <v>2024</v>
      </c>
      <c r="E52" s="29">
        <v>2</v>
      </c>
      <c r="F52" s="29">
        <f t="shared" si="1"/>
        <v>27</v>
      </c>
      <c r="G52" s="30">
        <v>45349.227581018517</v>
      </c>
      <c r="H52" s="29" t="s">
        <v>28</v>
      </c>
      <c r="I52" s="14">
        <v>7.8000000000000007</v>
      </c>
      <c r="J52" s="29" t="s">
        <v>23</v>
      </c>
    </row>
    <row r="53" spans="3:10">
      <c r="C53" s="29" t="s">
        <v>27</v>
      </c>
      <c r="D53" s="29">
        <v>2024</v>
      </c>
      <c r="E53" s="29">
        <v>2</v>
      </c>
      <c r="F53" s="29">
        <f t="shared" si="1"/>
        <v>28</v>
      </c>
      <c r="G53" s="30">
        <v>45350.233587962961</v>
      </c>
      <c r="H53" s="29" t="s">
        <v>28</v>
      </c>
      <c r="I53" s="14">
        <v>6.65</v>
      </c>
      <c r="J53" s="29" t="s">
        <v>23</v>
      </c>
    </row>
    <row r="54" spans="3:10">
      <c r="C54" s="29" t="s">
        <v>27</v>
      </c>
      <c r="D54" s="29">
        <v>2024</v>
      </c>
      <c r="E54" s="29">
        <v>2</v>
      </c>
      <c r="F54" s="29">
        <f t="shared" si="1"/>
        <v>29</v>
      </c>
      <c r="G54" s="30">
        <v>45351.255752314813</v>
      </c>
      <c r="H54" s="29" t="s">
        <v>28</v>
      </c>
      <c r="I54" s="14">
        <v>8.9499999999999993</v>
      </c>
      <c r="J54" s="29" t="s">
        <v>23</v>
      </c>
    </row>
  </sheetData>
  <mergeCells count="2">
    <mergeCell ref="C32:J32"/>
    <mergeCell ref="C1:J1"/>
  </mergeCells>
  <phoneticPr fontId="2" type="noConversion"/>
  <pageMargins left="0.7" right="0.7" top="0.75" bottom="0.75" header="0.3" footer="0.3"/>
  <pageSetup orientation="portrait" r:id="rId1"/>
  <ignoredErrors>
    <ignoredError sqref="F34 F41 F46 F51 F3:F4 F10 F16" calculatedColumn="1"/>
  </ignoredErrors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80485-3B74-4056-9E71-0A61162F513E}">
  <dimension ref="A1"/>
  <sheetViews>
    <sheetView workbookViewId="0">
      <selection activeCell="K7" sqref="K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Inbound Truck 114-26a</vt:lpstr>
      <vt:lpstr>Outbound Truck 114-26b</vt:lpstr>
      <vt:lpstr>Outbound Barge-Rail 114-26b</vt:lpstr>
      <vt:lpstr>Shredder-MRP 114 26c and 26d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Nicholas</dc:creator>
  <cp:lastModifiedBy>Debbie Hays</cp:lastModifiedBy>
  <dcterms:created xsi:type="dcterms:W3CDTF">2024-02-12T17:42:55Z</dcterms:created>
  <dcterms:modified xsi:type="dcterms:W3CDTF">2024-03-27T14:53:17Z</dcterms:modified>
</cp:coreProperties>
</file>