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cfonline.sharepoint.com/teams/SLBAdmin/Shared Documents/SIT/CLIN 4 Tool Tech Assistance and User Support/County and Regional Data Collection Templates/"/>
    </mc:Choice>
  </mc:AlternateContent>
  <xr:revisionPtr revIDLastSave="5" documentId="8_{F0979BD9-857A-4F82-BB88-8B9A9797742F}" xr6:coauthVersionLast="47" xr6:coauthVersionMax="47" xr10:uidLastSave="{DAC6A9E7-6FD9-431F-A834-430B8C373909}"/>
  <bookViews>
    <workbookView xWindow="-110" yWindow="-110" windowWidth="22780" windowHeight="14660" xr2:uid="{99277830-12A4-4E63-9608-5AE2F8F31336}"/>
  </bookViews>
  <sheets>
    <sheet name="Overview" sheetId="3" r:id="rId1"/>
    <sheet name="Stationary Overview" sheetId="19" state="hidden" r:id="rId2"/>
    <sheet name="Data Collection Summary" sheetId="34" r:id="rId3"/>
    <sheet name="Mobile Data Collection" sheetId="2" r:id="rId4"/>
    <sheet name="Stationary Data Collection" sheetId="22" r:id="rId5"/>
    <sheet name="Mobile Overview" sheetId="1" state="hidden" r:id="rId6"/>
    <sheet name="Solid Waste Data Collection" sheetId="20" r:id="rId7"/>
    <sheet name="Wastewater Data Collection" sheetId="21" r:id="rId8"/>
    <sheet name="Electricity Data Collection" sheetId="6" r:id="rId9"/>
    <sheet name="Water Data Collection" sheetId="16" r:id="rId10"/>
    <sheet name="Ag&amp;Land Data Collection" sheetId="17" r:id="rId11"/>
    <sheet name="Forestry Data Collection" sheetId="18" r:id="rId12"/>
    <sheet name="WasteProduction Data Collection" sheetId="28" r:id="rId13"/>
    <sheet name="Additional Emission Sources" sheetId="35" r:id="rId14"/>
    <sheet name="Lists" sheetId="7" r:id="rId15"/>
  </sheets>
  <externalReferences>
    <externalReference r:id="rId16"/>
    <externalReference r:id="rId17"/>
  </externalReferences>
  <definedNames>
    <definedName name="Agricultural_Equipment">Lists!$L$3:$L$10</definedName>
    <definedName name="Aircraft">Lists!$O$3:$O$10</definedName>
    <definedName name="CH4_CO2e">[1]Factors!$C$20</definedName>
    <definedName name="CO2_CO2e">[1]Factors!$C$19</definedName>
    <definedName name="Construction_Equipment">Lists!$M$3:$M$10</definedName>
    <definedName name="elec_colindex_MyYear">'[1]Background Controls'!$B$18</definedName>
    <definedName name="gal_MG">[1]Factors!$C$16</definedName>
    <definedName name="Heavy_Duty_Vehicle">Lists!$J$3:$J$10</definedName>
    <definedName name="kWh_MWh">[1]Factors!$C$5</definedName>
    <definedName name="lb_mt">[1]Factors!$C$6</definedName>
    <definedName name="Light_Truck__Vans__Pickup_Trucks__SUVs">Lists!$I$3:$I$10</definedName>
    <definedName name="Locomotive">Lists!$Q$3:$Q$10</definedName>
    <definedName name="Mobile_Fuel_Type">Lists!$U$2:$U$11</definedName>
    <definedName name="Mobile_Vehicle_Type">Lists!$H$3:$H$11</definedName>
    <definedName name="Motorcycle">Lists!$K$3:$K$10</definedName>
    <definedName name="MyYear">'[1]Control Sheet'!$D$6</definedName>
    <definedName name="N2O_CO2e">[1]Factors!$C$21</definedName>
    <definedName name="Passenger_Car">Lists!$H$3:$H$10</definedName>
    <definedName name="Ship_or_Boat">Lists!$P$3:$P$10</definedName>
    <definedName name="stat_entry_bldgtype">'[2]Stationary-Entry'!$D$9</definedName>
    <definedName name="stat_entry_consumption">'[2]Stationary-Entry'!$C$15</definedName>
    <definedName name="stat_entry_dept">'[2]Stationary-Entry'!$E$9</definedName>
    <definedName name="stat_entry_description">'[2]Stationary-Entry'!$C$9</definedName>
    <definedName name="stat_entry_fuel">'[2]Stationary-Entry'!$B$15</definedName>
    <definedName name="stat_factors">[2]Factors!$B$29:$G$44</definedName>
    <definedName name="Utility_and_Recreational_Equipment">Lists!$N$3:$N$10</definedName>
    <definedName name="water_factors_elec">[1]Factors!$A$356:$AA$359</definedName>
    <definedName name="yes_no">'[1]Background Controls'!$R$5:$R$6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2" l="1"/>
  <c r="O13" i="17"/>
  <c r="L12" i="35" l="1"/>
  <c r="L13" i="35"/>
  <c r="L14" i="35"/>
  <c r="L15" i="35"/>
  <c r="L16" i="35"/>
  <c r="L17" i="35"/>
  <c r="L18" i="35"/>
  <c r="L19" i="35"/>
  <c r="L20" i="35"/>
  <c r="L21" i="35"/>
  <c r="L22" i="35"/>
  <c r="L23" i="35"/>
  <c r="L24" i="35"/>
  <c r="L25" i="35"/>
  <c r="L26" i="35"/>
  <c r="L27" i="35"/>
  <c r="L28" i="35"/>
  <c r="L29" i="35"/>
  <c r="L30" i="35"/>
  <c r="L31" i="35"/>
  <c r="L32" i="35"/>
  <c r="L33" i="35"/>
  <c r="L34" i="35"/>
  <c r="L35" i="35"/>
  <c r="L36" i="35"/>
  <c r="L37" i="35"/>
  <c r="L38" i="35"/>
  <c r="L39" i="35"/>
  <c r="L40" i="35"/>
  <c r="L41" i="35"/>
  <c r="L42" i="35"/>
  <c r="L43" i="35"/>
  <c r="L44" i="35"/>
  <c r="L45" i="35"/>
  <c r="L46" i="35"/>
  <c r="L47" i="35"/>
  <c r="L48" i="35"/>
  <c r="L49" i="35"/>
  <c r="L50" i="35"/>
  <c r="L51" i="35"/>
  <c r="L52" i="35"/>
  <c r="L53" i="35"/>
  <c r="L54" i="35"/>
  <c r="L55" i="35"/>
  <c r="L56" i="35"/>
  <c r="L57" i="35"/>
  <c r="L58" i="35"/>
  <c r="L59" i="35"/>
  <c r="L60" i="35"/>
  <c r="L61" i="35"/>
  <c r="L62" i="35"/>
  <c r="L63" i="35"/>
  <c r="L64" i="35"/>
  <c r="L65" i="35"/>
  <c r="L66" i="35"/>
  <c r="L67" i="35"/>
  <c r="L68" i="35"/>
  <c r="L69" i="35"/>
  <c r="L70" i="35"/>
  <c r="L71" i="35"/>
  <c r="L72" i="35"/>
  <c r="L73" i="35"/>
  <c r="L74" i="35"/>
  <c r="L75" i="35"/>
  <c r="L76" i="35"/>
  <c r="L77" i="35"/>
  <c r="L78" i="35"/>
  <c r="L79" i="35"/>
  <c r="L80" i="35"/>
  <c r="L81" i="35"/>
  <c r="L82" i="35"/>
  <c r="L83" i="35"/>
  <c r="L84" i="35"/>
  <c r="L85" i="35"/>
  <c r="L86" i="35"/>
  <c r="L87" i="35"/>
  <c r="L88" i="35"/>
  <c r="L89" i="35"/>
  <c r="L90" i="35"/>
  <c r="L91" i="35"/>
  <c r="L92" i="35"/>
  <c r="L93" i="35"/>
  <c r="L94" i="35"/>
  <c r="L95" i="35"/>
  <c r="L96" i="35"/>
  <c r="L97" i="35"/>
  <c r="L98" i="35"/>
  <c r="L99" i="35"/>
  <c r="L100" i="35"/>
  <c r="L101" i="35"/>
  <c r="L102" i="35"/>
  <c r="L103" i="35"/>
  <c r="L104" i="35"/>
  <c r="L105" i="35"/>
  <c r="L106" i="35"/>
  <c r="L107" i="35"/>
  <c r="L108" i="35"/>
  <c r="L109" i="35"/>
  <c r="L110" i="35"/>
  <c r="L111" i="35"/>
  <c r="L11" i="35"/>
  <c r="B13" i="35"/>
  <c r="B14" i="35" s="1"/>
  <c r="B15" i="35" s="1"/>
  <c r="B16" i="35" s="1"/>
  <c r="B17" i="35" s="1"/>
  <c r="B18" i="35" s="1"/>
  <c r="B19" i="35" s="1"/>
  <c r="B20" i="35" s="1"/>
  <c r="B21" i="35" s="1"/>
  <c r="B22" i="35" s="1"/>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B45" i="35" s="1"/>
  <c r="B46" i="35" s="1"/>
  <c r="B47" i="35" s="1"/>
  <c r="B48" i="35" s="1"/>
  <c r="B49" i="35" s="1"/>
  <c r="B50" i="35" s="1"/>
  <c r="B51" i="35" s="1"/>
  <c r="B52" i="35" s="1"/>
  <c r="B53" i="35" s="1"/>
  <c r="B54" i="35" s="1"/>
  <c r="B55" i="35" s="1"/>
  <c r="B56" i="35" s="1"/>
  <c r="B57" i="35" s="1"/>
  <c r="B58" i="35" s="1"/>
  <c r="B59" i="35" s="1"/>
  <c r="B60" i="35" s="1"/>
  <c r="B61" i="35" s="1"/>
  <c r="B62" i="35" s="1"/>
  <c r="B63" i="35" s="1"/>
  <c r="B64" i="35" s="1"/>
  <c r="B65" i="35" s="1"/>
  <c r="B66" i="35" s="1"/>
  <c r="B67" i="35" s="1"/>
  <c r="B68" i="35" s="1"/>
  <c r="B69" i="35" s="1"/>
  <c r="B70" i="35" s="1"/>
  <c r="B71" i="35" s="1"/>
  <c r="B72" i="35" s="1"/>
  <c r="B73" i="35" s="1"/>
  <c r="B74" i="35" s="1"/>
  <c r="B75" i="35" s="1"/>
  <c r="B76" i="35" s="1"/>
  <c r="B77" i="35" s="1"/>
  <c r="B78" i="35" s="1"/>
  <c r="B79" i="35" s="1"/>
  <c r="B80" i="35" s="1"/>
  <c r="B81" i="35" s="1"/>
  <c r="B82" i="35" s="1"/>
  <c r="B83" i="35" s="1"/>
  <c r="B84" i="35" s="1"/>
  <c r="B85" i="35" s="1"/>
  <c r="B86" i="35" s="1"/>
  <c r="B87" i="35" s="1"/>
  <c r="B88" i="35" s="1"/>
  <c r="B89" i="35" s="1"/>
  <c r="B90" i="35" s="1"/>
  <c r="B91" i="35" s="1"/>
  <c r="B92" i="35" s="1"/>
  <c r="B93" i="35" s="1"/>
  <c r="B94" i="35" s="1"/>
  <c r="B95" i="35" s="1"/>
  <c r="B96" i="35" s="1"/>
  <c r="B97" i="35" s="1"/>
  <c r="B98" i="35" s="1"/>
  <c r="B99" i="35" s="1"/>
  <c r="B100" i="35" s="1"/>
  <c r="B101" i="35" s="1"/>
  <c r="B102" i="35" s="1"/>
  <c r="B103" i="35" s="1"/>
  <c r="B104" i="35" s="1"/>
  <c r="B105" i="35" s="1"/>
  <c r="B106" i="35" s="1"/>
  <c r="B107" i="35" s="1"/>
  <c r="B108" i="35" s="1"/>
  <c r="B109" i="35" s="1"/>
  <c r="B110" i="35" s="1"/>
  <c r="B111" i="35" s="1"/>
  <c r="C21" i="34" l="1"/>
  <c r="C22" i="34" s="1"/>
  <c r="C23" i="34" s="1"/>
  <c r="C24" i="34" s="1"/>
  <c r="C25" i="34" s="1"/>
  <c r="C26" i="34" s="1"/>
  <c r="C27" i="34" s="1"/>
  <c r="C28" i="34" s="1"/>
  <c r="C29" i="34" s="1"/>
  <c r="C30" i="34" s="1"/>
  <c r="C31" i="34" s="1"/>
  <c r="C32" i="34" s="1"/>
  <c r="C33" i="34" s="1"/>
  <c r="C34" i="34" s="1"/>
  <c r="C35" i="34" s="1"/>
  <c r="C36" i="34" s="1"/>
  <c r="C37" i="34" s="1"/>
  <c r="C38" i="34" s="1"/>
  <c r="C39" i="34" s="1"/>
  <c r="C40" i="34" s="1"/>
  <c r="C41" i="34" s="1"/>
  <c r="C42" i="34" s="1"/>
  <c r="C43" i="34" s="1"/>
  <c r="C44" i="34" s="1"/>
  <c r="C45" i="34" s="1"/>
  <c r="C46" i="34" s="1"/>
  <c r="C47" i="34" s="1"/>
  <c r="C48" i="34" s="1"/>
  <c r="C49" i="34" s="1"/>
  <c r="C50" i="34" s="1"/>
  <c r="C51" i="34" s="1"/>
  <c r="C52" i="34" s="1"/>
  <c r="C53" i="34" s="1"/>
  <c r="C54" i="34" s="1"/>
  <c r="C55" i="34" s="1"/>
  <c r="C56" i="34" s="1"/>
  <c r="C57" i="34" s="1"/>
  <c r="C58" i="34" s="1"/>
  <c r="C59" i="34" s="1"/>
  <c r="C60" i="34" s="1"/>
  <c r="C61" i="34" s="1"/>
  <c r="C62" i="34" s="1"/>
  <c r="C63" i="34" s="1"/>
  <c r="C64" i="34" s="1"/>
  <c r="C65" i="34" s="1"/>
  <c r="C66" i="34" s="1"/>
  <c r="C67" i="34" s="1"/>
  <c r="C68" i="34" s="1"/>
  <c r="C69" i="34" s="1"/>
  <c r="C70" i="34" s="1"/>
  <c r="C71" i="34" s="1"/>
  <c r="C72" i="34" s="1"/>
  <c r="C73" i="34" s="1"/>
  <c r="C74" i="34" s="1"/>
  <c r="C75" i="34" s="1"/>
  <c r="C76" i="34" s="1"/>
  <c r="C77" i="34" s="1"/>
  <c r="C78" i="34" s="1"/>
  <c r="C79" i="34" s="1"/>
  <c r="C80" i="34" s="1"/>
  <c r="C81" i="34" s="1"/>
  <c r="C82" i="34" s="1"/>
  <c r="C83" i="34" s="1"/>
  <c r="C84" i="34" s="1"/>
  <c r="C85" i="34" s="1"/>
  <c r="C86" i="34" s="1"/>
  <c r="C87" i="34" s="1"/>
  <c r="C88" i="34" s="1"/>
  <c r="C89" i="34" s="1"/>
  <c r="C90" i="34" s="1"/>
  <c r="C91" i="34" s="1"/>
  <c r="C92" i="34" s="1"/>
  <c r="C93" i="34" s="1"/>
  <c r="C94" i="34" s="1"/>
  <c r="C95" i="34" s="1"/>
  <c r="C96" i="34" s="1"/>
  <c r="C97" i="34" s="1"/>
  <c r="C98" i="34" s="1"/>
  <c r="C99" i="34" s="1"/>
  <c r="C100" i="34" s="1"/>
  <c r="C101" i="34" s="1"/>
  <c r="C102" i="34" s="1"/>
  <c r="C103" i="34" s="1"/>
  <c r="C104" i="34" s="1"/>
  <c r="C105" i="34" s="1"/>
  <c r="C106" i="34" s="1"/>
  <c r="C107" i="34" s="1"/>
  <c r="C108" i="34" s="1"/>
  <c r="C109" i="34" s="1"/>
  <c r="C110" i="34" s="1"/>
  <c r="C111" i="34" s="1"/>
  <c r="C112" i="34" s="1"/>
  <c r="C113" i="34" s="1"/>
  <c r="C114" i="34" s="1"/>
  <c r="C115" i="34" s="1"/>
  <c r="C116" i="34" s="1"/>
  <c r="C117" i="34" s="1"/>
  <c r="D3" i="7" l="1"/>
  <c r="D4" i="7"/>
  <c r="D5" i="7"/>
  <c r="D2" i="7"/>
  <c r="M20" i="28"/>
  <c r="M21" i="28"/>
  <c r="M22" i="28"/>
  <c r="M23" i="28"/>
  <c r="M24" i="28"/>
  <c r="M25" i="28"/>
  <c r="M26" i="28"/>
  <c r="M27" i="28"/>
  <c r="M28" i="28"/>
  <c r="M29" i="28"/>
  <c r="M30" i="28"/>
  <c r="M31" i="28"/>
  <c r="M32" i="28"/>
  <c r="M33" i="28"/>
  <c r="M34" i="28"/>
  <c r="M35" i="28"/>
  <c r="M36" i="28"/>
  <c r="M37" i="28"/>
  <c r="M38" i="28"/>
  <c r="M39" i="28"/>
  <c r="M40" i="28"/>
  <c r="M41" i="28"/>
  <c r="M42" i="28"/>
  <c r="M43" i="28"/>
  <c r="M44" i="28"/>
  <c r="M45" i="28"/>
  <c r="M46" i="28"/>
  <c r="M47" i="28"/>
  <c r="M48" i="28"/>
  <c r="M49" i="28"/>
  <c r="M50" i="28"/>
  <c r="M51" i="28"/>
  <c r="M52" i="28"/>
  <c r="M53" i="28"/>
  <c r="M54" i="28"/>
  <c r="M55" i="28"/>
  <c r="M56" i="28"/>
  <c r="M57" i="28"/>
  <c r="M58" i="28"/>
  <c r="M59" i="28"/>
  <c r="M60" i="28"/>
  <c r="M61" i="28"/>
  <c r="M62" i="28"/>
  <c r="M63" i="28"/>
  <c r="M64" i="28"/>
  <c r="M65" i="28"/>
  <c r="M66" i="28"/>
  <c r="M67" i="28"/>
  <c r="M68" i="28"/>
  <c r="M69" i="28"/>
  <c r="M70" i="28"/>
  <c r="M71" i="28"/>
  <c r="M72" i="28"/>
  <c r="M73" i="28"/>
  <c r="M74" i="28"/>
  <c r="M75" i="28"/>
  <c r="M76" i="28"/>
  <c r="M77" i="28"/>
  <c r="M78" i="28"/>
  <c r="M79" i="28"/>
  <c r="M19" i="28"/>
  <c r="N7" i="16"/>
  <c r="Q12" i="17"/>
  <c r="O12" i="17"/>
  <c r="M13" i="18"/>
  <c r="M14" i="18"/>
  <c r="M15" i="18"/>
  <c r="M12" i="18"/>
  <c r="B15" i="2" l="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6" i="22"/>
  <c r="B17" i="22" s="1"/>
  <c r="B18" i="22" l="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4" i="18"/>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B56" i="18" s="1"/>
  <c r="B57" i="18" s="1"/>
  <c r="B58" i="18" s="1"/>
  <c r="B59" i="18" s="1"/>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P12" i="17"/>
  <c r="P13" i="17"/>
  <c r="O14" i="17"/>
  <c r="P14" i="17"/>
  <c r="O15" i="17"/>
  <c r="P15" i="17"/>
  <c r="Q13" i="17"/>
  <c r="Q14" i="17"/>
  <c r="Q15" i="17"/>
  <c r="B14" i="17"/>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N8" i="16"/>
  <c r="N9" i="16"/>
  <c r="N10" i="16"/>
  <c r="B9" i="16"/>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2" i="6"/>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tc={C814E253-3242-46E0-9002-5DA9FC07A931}</author>
  </authors>
  <commentList>
    <comment ref="B23" authorId="0" shapeId="0" xr:uid="{C814E253-3242-46E0-9002-5DA9FC07A931}">
      <text>
        <t xml:space="preserve">[Threaded comment]
Your version of Excel allows you to read this threaded comment; however, any edits to it will get removed if the file is opened in a newer version of Excel. Learn more: https://go.microsoft.com/fwlink/?linkid=870924
Comment:
    This list doesn't match the dropdown list in the data collection tab
Reply:
    I checked the module, and the list on the data collection tab matches the dropdown in the module, so we should go with that. 
However, I propose deleting the overview tabs. They feel redundant with the data collection tabs themselves. 
@O'Malley, Katie thoughts? </t>
      </text>
    </comment>
  </commentList>
</comments>
</file>

<file path=xl/sharedStrings.xml><?xml version="1.0" encoding="utf-8"?>
<sst xmlns="http://schemas.openxmlformats.org/spreadsheetml/2006/main" count="1263" uniqueCount="570">
  <si>
    <t>Overview</t>
  </si>
  <si>
    <t xml:space="preserve">Local GHG Inventory Tool: Community Module Data Collection Sheet
</t>
  </si>
  <si>
    <t>Version 2023.1</t>
  </si>
  <si>
    <t xml:space="preserve">Purpose: </t>
  </si>
  <si>
    <t xml:space="preserve">This template is designed to support data collection for the Local GHG Inventory Tool: Community Module. Please refer to the Local GHG Inventory Tool: Community Module for more information on using and setting up the Community Module. </t>
  </si>
  <si>
    <t>Sector Set-up:</t>
  </si>
  <si>
    <t>Number</t>
  </si>
  <si>
    <t>Sector</t>
  </si>
  <si>
    <t>Residential</t>
  </si>
  <si>
    <t>Commercial/Institutional</t>
  </si>
  <si>
    <t>Industrial</t>
  </si>
  <si>
    <t>Energy Generation</t>
  </si>
  <si>
    <t>Spreadsheet Tabs:</t>
  </si>
  <si>
    <t>Data Collection Summary</t>
  </si>
  <si>
    <t>Scope 1</t>
  </si>
  <si>
    <t>Stationary Overview</t>
  </si>
  <si>
    <t>Stationary Data Collection</t>
  </si>
  <si>
    <t>Mobile Overview</t>
  </si>
  <si>
    <t>Mobile Data Collection</t>
  </si>
  <si>
    <t>Solid Waste Data Collection</t>
  </si>
  <si>
    <t>Wastewater Data Collection</t>
  </si>
  <si>
    <t>Scope 2</t>
  </si>
  <si>
    <t>Electricity Data Collection</t>
  </si>
  <si>
    <t>Scope 3</t>
  </si>
  <si>
    <t>Water Data Collection</t>
  </si>
  <si>
    <t>Ag &amp; Land Data Collection</t>
  </si>
  <si>
    <t>Forestry Data Collection</t>
  </si>
  <si>
    <t>Waste Production Data Collection</t>
  </si>
  <si>
    <t>Local GHG Inventory Tool: Community Module</t>
  </si>
  <si>
    <t>Stationary Data Template Instructions</t>
  </si>
  <si>
    <t>This sheet describes the file layout and data parameters needed for batch import.</t>
  </si>
  <si>
    <t>This will allow you to bypass the data entry form and upload multiple lines of data.</t>
  </si>
  <si>
    <t>Please enter your activity data on the following worksheet (DataSheet) according to the parameters below.</t>
  </si>
  <si>
    <t>Copy and paste the data from that sheet onto the "Stationary-Data" worksheet in the inventory tool.</t>
  </si>
  <si>
    <t>ID#</t>
  </si>
  <si>
    <t>This value is automatically supplied when adding data via the input form. You will need to update this manually when using the batch import feature. Please assign a unique value to each line of data you add.</t>
  </si>
  <si>
    <t>Values must be integers in ascending order. Gaps between numbers are permitted. For example, three lines with IDs in order of 11, 12, and 15 are ok; IDs of 11, 15, and 12 is not. The calculations will not be accurate if the ID numbers do not meet this condition.</t>
  </si>
  <si>
    <t>It is recommended that you begin with the highest previous number and increase each additional line by 1.</t>
  </si>
  <si>
    <t>Unit Description</t>
  </si>
  <si>
    <t>Use this field to describe or name the unit or group that you are entering. This field is for the user's reference only and does not impact the calculations.</t>
  </si>
  <si>
    <t>Enter one of the sectors that were specified on the Control Sheet. You must use the exact spelling of the sector that was provided on the Control Sheet in order for each entry to be included in the calculations.</t>
  </si>
  <si>
    <t>Fuel Type</t>
  </si>
  <si>
    <t>Please enter the fuel type in this column. You must select the fuel type from the list below. Any other fuels will not be included in the calculations. The consumption amounts must also be in the units listed below.</t>
  </si>
  <si>
    <t>Fuel</t>
  </si>
  <si>
    <t>Unit</t>
  </si>
  <si>
    <t>Natural Gas</t>
  </si>
  <si>
    <t>mcf (thousand cubic feet)</t>
  </si>
  <si>
    <t>Digester Gas</t>
  </si>
  <si>
    <t>Diesel</t>
  </si>
  <si>
    <t>gallons</t>
  </si>
  <si>
    <t>LPG</t>
  </si>
  <si>
    <t>Gasoline</t>
  </si>
  <si>
    <t>Residual Fuel Oil No. 5</t>
  </si>
  <si>
    <t>Residual Fuel Oil No. 6</t>
  </si>
  <si>
    <t>Propane</t>
  </si>
  <si>
    <t>Butane</t>
  </si>
  <si>
    <t>Jet Fuel</t>
  </si>
  <si>
    <t>Bituminous Coal</t>
  </si>
  <si>
    <t>short tons</t>
  </si>
  <si>
    <t>Amount Consumed</t>
  </si>
  <si>
    <t>Please enter your fuel consumption for the inventory year here.</t>
  </si>
  <si>
    <t>This value is for reference only and does not affect the calculations. However, please be sure to enter data using the units specified above.</t>
  </si>
  <si>
    <t>Facility Type</t>
  </si>
  <si>
    <t xml:space="preserve">If you have chosen to enter data at the facility level, please specify the type of facility from the lists provided below. </t>
  </si>
  <si>
    <t>Residential Facility Type List</t>
  </si>
  <si>
    <t>Commercial/Institutional Facility Type List</t>
  </si>
  <si>
    <t>Industrial Facility Type List</t>
  </si>
  <si>
    <t>Single Family Units</t>
  </si>
  <si>
    <t>Education</t>
  </si>
  <si>
    <t>Food</t>
  </si>
  <si>
    <t>Apartment Buildings</t>
  </si>
  <si>
    <t>Food Sales</t>
  </si>
  <si>
    <t>Beverage and Tobacco Products</t>
  </si>
  <si>
    <t>Mobile Homes</t>
  </si>
  <si>
    <t>Food Service</t>
  </si>
  <si>
    <t>Textile Mills</t>
  </si>
  <si>
    <t>Health Care</t>
  </si>
  <si>
    <t>Textile Product Mills</t>
  </si>
  <si>
    <t>Lodging</t>
  </si>
  <si>
    <t>Apparel</t>
  </si>
  <si>
    <t>Electricity Generators</t>
  </si>
  <si>
    <t>Mercantile</t>
  </si>
  <si>
    <t>Leather and Allied Products</t>
  </si>
  <si>
    <t>Office</t>
  </si>
  <si>
    <t>Wood Products</t>
  </si>
  <si>
    <t>Public Assembly</t>
  </si>
  <si>
    <t>Paper</t>
  </si>
  <si>
    <t>Public Order and Safety</t>
  </si>
  <si>
    <t>Printing and Related Support</t>
  </si>
  <si>
    <t>Religious Worship</t>
  </si>
  <si>
    <t>Petroleum and Coal Products</t>
  </si>
  <si>
    <t>Service</t>
  </si>
  <si>
    <t>Chemicals</t>
  </si>
  <si>
    <t>Warehouse and Storage</t>
  </si>
  <si>
    <t>Plastics and Rubber Products</t>
  </si>
  <si>
    <t>Other</t>
  </si>
  <si>
    <t>Nonmetallic Mineral Products</t>
  </si>
  <si>
    <t>Vacant</t>
  </si>
  <si>
    <t>Primary Metals</t>
  </si>
  <si>
    <t>Fabricated Metal Products</t>
  </si>
  <si>
    <t>Machinery</t>
  </si>
  <si>
    <t>Computer and Electronic Products</t>
  </si>
  <si>
    <t>Electrical Equip., Appliances, and Components</t>
  </si>
  <si>
    <t>Transportation Equipment</t>
  </si>
  <si>
    <t>Furniture and Related Products</t>
  </si>
  <si>
    <t>Miscellaneous</t>
  </si>
  <si>
    <t>Data Collection Overview</t>
  </si>
  <si>
    <t xml:space="preserve">Instructions: </t>
  </si>
  <si>
    <t xml:space="preserve">Data Needs By Source: </t>
  </si>
  <si>
    <t>The table below summarizes the data needed by each source/tab:</t>
  </si>
  <si>
    <t>Source Category</t>
  </si>
  <si>
    <t>Activity Data Needed</t>
  </si>
  <si>
    <t>Units</t>
  </si>
  <si>
    <t>Stationary</t>
  </si>
  <si>
    <t>Fuel consumption</t>
  </si>
  <si>
    <t>mcf (gases), gallons (liquids), or short tons (solids)</t>
  </si>
  <si>
    <t>Mobile</t>
  </si>
  <si>
    <t>Fuel consumption or vehicle miles traveled</t>
  </si>
  <si>
    <t>gallons or miles</t>
  </si>
  <si>
    <t>Electricity</t>
  </si>
  <si>
    <t>Electricity consumption</t>
  </si>
  <si>
    <t>kWh</t>
  </si>
  <si>
    <t>Water</t>
  </si>
  <si>
    <t>Water consumption</t>
  </si>
  <si>
    <t>Ag &amp; Land Management</t>
  </si>
  <si>
    <t>Fertilizer consumption (organic, synthetic, manure)</t>
  </si>
  <si>
    <t>Forestry</t>
  </si>
  <si>
    <t>Total urban area</t>
  </si>
  <si>
    <t>square miles or square kilometers</t>
  </si>
  <si>
    <t>Waste Production</t>
  </si>
  <si>
    <t>Waste generation</t>
  </si>
  <si>
    <t>ID/Description (edit as appropriate)</t>
  </si>
  <si>
    <t>Metric</t>
  </si>
  <si>
    <t>Data Source</t>
  </si>
  <si>
    <t>Email</t>
  </si>
  <si>
    <t>Utility bill</t>
  </si>
  <si>
    <t>Jane Doe</t>
  </si>
  <si>
    <t>janedoe@example.com</t>
  </si>
  <si>
    <t>Mobile - Data Collection</t>
  </si>
  <si>
    <t>Instructions:</t>
  </si>
  <si>
    <t>This sheet will allow you to bypass the data entry form and upload multiple lines of data at once into the Community Module. Enter data into the data collection sheet following the instructions below. Then, copy and paste the data in yellow cells onto the Mobile-Data tab in the Community Module.</t>
  </si>
  <si>
    <t>Potential Data Sources:</t>
  </si>
  <si>
    <t xml:space="preserve">Links: </t>
  </si>
  <si>
    <t>Average MPG by Vehicle and Fuel Type</t>
  </si>
  <si>
    <t>Enter unique ascending integers for each ID#. Gaps between numbers are permitted.</t>
  </si>
  <si>
    <t>Use this field to describe or name the vehicle or vehicle group that you are entering. This field is for the user's reference only and does not impact the calculations. It can represent any number of vehicles.</t>
  </si>
  <si>
    <t>Select a sector from the dropdown menu.</t>
  </si>
  <si>
    <t>If you have chosen to enter data by model year, enter the model year of the vehicle or group of vehicles. If not known, leave blank. Model year data enables a more accurate emissions calculation.</t>
  </si>
  <si>
    <t>Select the vehicle type from the dropdown menu.</t>
  </si>
  <si>
    <t>Enter the vehicle model. This field is optional and for user reference only.</t>
  </si>
  <si>
    <r>
      <t xml:space="preserve">Enter the amount of that fuel the vehicle or vehicle group used during the inventory year. </t>
    </r>
    <r>
      <rPr>
        <b/>
        <sz val="12"/>
        <rFont val="Calibri"/>
        <family val="2"/>
        <scheme val="minor"/>
      </rPr>
      <t xml:space="preserve">Amounts for all fuel types must be reported in </t>
    </r>
    <r>
      <rPr>
        <b/>
        <u/>
        <sz val="12"/>
        <rFont val="Calibri"/>
        <family val="2"/>
        <scheme val="minor"/>
      </rPr>
      <t>gallons</t>
    </r>
    <r>
      <rPr>
        <b/>
        <sz val="12"/>
        <rFont val="Calibri"/>
        <family val="2"/>
        <scheme val="minor"/>
      </rPr>
      <t xml:space="preserve">, except for CNG which should be reported in </t>
    </r>
    <r>
      <rPr>
        <b/>
        <u/>
        <sz val="12"/>
        <rFont val="Calibri"/>
        <family val="2"/>
        <scheme val="minor"/>
      </rPr>
      <t>GGE</t>
    </r>
    <r>
      <rPr>
        <b/>
        <sz val="12"/>
        <rFont val="Calibri"/>
        <family val="2"/>
        <scheme val="minor"/>
      </rPr>
      <t>.</t>
    </r>
  </si>
  <si>
    <r>
      <t xml:space="preserve">Entry log and contact information.
</t>
    </r>
    <r>
      <rPr>
        <sz val="12"/>
        <rFont val="Calibri"/>
        <family val="2"/>
        <scheme val="minor"/>
      </rPr>
      <t>Entry log data are for reference use only and should not be pasted into the inventory tool.</t>
    </r>
  </si>
  <si>
    <t>Vehicle Type</t>
  </si>
  <si>
    <t>Average MPG</t>
  </si>
  <si>
    <t>Vehicle Year</t>
  </si>
  <si>
    <t>Vehicle Model (optional)</t>
  </si>
  <si>
    <t>Fuel Consumption</t>
  </si>
  <si>
    <t>VMT</t>
  </si>
  <si>
    <t>Your Name</t>
  </si>
  <si>
    <t>Date of Data Entry</t>
  </si>
  <si>
    <t>Gasoline &amp; Other Fuels</t>
  </si>
  <si>
    <t>Diesel &amp; Biodiesel</t>
  </si>
  <si>
    <t>Example:</t>
  </si>
  <si>
    <t>Heavy Duty Vehicle</t>
  </si>
  <si>
    <t>Passenger Car</t>
  </si>
  <si>
    <t>Light Truck</t>
  </si>
  <si>
    <t>Heavy-Duty Vehicle</t>
  </si>
  <si>
    <t>Motorcycle</t>
  </si>
  <si>
    <t>N/A</t>
  </si>
  <si>
    <t>Vehicle Miles = Gallons x MPG</t>
  </si>
  <si>
    <t>Stationary - Data Collection</t>
  </si>
  <si>
    <t>This sheet allows users to bypass the data entry form and upload multiple lines of data at once into the Community Module. Enter data into the data collection sheet following the instructions below. Then, copy and paste the data in yellow cells onto the Stationary-Data tab in the Community Module.</t>
  </si>
  <si>
    <t>Local agencies (energy, environment), local electric and gas utilities (meter or fuel sales data), regional planning agencies, state departments (energy, environmental, administrative services), Department of Energy (DOE)'s State and Local Planning for Energy (SLOPE) dataset, national reporting surveys (RECS, CBECS), EPA GHGRP, EIA SEDS, EIA Monthly Energy Review</t>
  </si>
  <si>
    <t>Use this field to describe or name the unit or group that you are entering. This field is for the user's reference only and does not impact the calculations. It can represent any number of facilities.</t>
  </si>
  <si>
    <t>Select a fuel type from the dropdown menu.</t>
  </si>
  <si>
    <t>Enter the amount of that fuel the unit or group used during the inventory year. Amounts must be in the unit options listed in Column G.</t>
  </si>
  <si>
    <r>
      <t xml:space="preserve">Enter the fuel units for the amount in Column F. Options are:
</t>
    </r>
    <r>
      <rPr>
        <b/>
        <sz val="12"/>
        <color theme="1"/>
        <rFont val="Calibri"/>
        <family val="2"/>
        <scheme val="minor"/>
      </rPr>
      <t>Gaseous fuel:</t>
    </r>
    <r>
      <rPr>
        <sz val="12"/>
        <color theme="1"/>
        <rFont val="Calibri"/>
        <family val="2"/>
        <scheme val="minor"/>
      </rPr>
      <t xml:space="preserve"> mcf (thousand cubic feet)
</t>
    </r>
    <r>
      <rPr>
        <b/>
        <sz val="12"/>
        <color theme="1"/>
        <rFont val="Calibri"/>
        <family val="2"/>
        <scheme val="minor"/>
      </rPr>
      <t>Liquid fuel:</t>
    </r>
    <r>
      <rPr>
        <sz val="12"/>
        <color theme="1"/>
        <rFont val="Calibri"/>
        <family val="2"/>
        <scheme val="minor"/>
      </rPr>
      <t xml:space="preserve"> gallons
</t>
    </r>
    <r>
      <rPr>
        <b/>
        <sz val="12"/>
        <color theme="1"/>
        <rFont val="Calibri"/>
        <family val="2"/>
        <scheme val="minor"/>
      </rPr>
      <t>Solid fuel:</t>
    </r>
    <r>
      <rPr>
        <sz val="12"/>
        <color theme="1"/>
        <rFont val="Calibri"/>
        <family val="2"/>
        <scheme val="minor"/>
      </rPr>
      <t xml:space="preserve"> short tons</t>
    </r>
  </si>
  <si>
    <t>If you have chosen to enter data at the facility level, please specify the type of facility from the dropdown menu.</t>
  </si>
  <si>
    <t>Amount of Fuel Used</t>
  </si>
  <si>
    <t>Commercial/Institutional: Education</t>
  </si>
  <si>
    <t>Utility bills</t>
  </si>
  <si>
    <t>Mobile Data Template Instructions</t>
  </si>
  <si>
    <t>tab color align to community tool?</t>
  </si>
  <si>
    <t>Purpose:</t>
  </si>
  <si>
    <t xml:space="preserve">Where to find this data: </t>
  </si>
  <si>
    <t>Copy and paste the data from that sheet onto the "Mobile-Data" worksheet in the inventory tool.</t>
  </si>
  <si>
    <t>Vehicle or Vehicle Group Descriptions</t>
  </si>
  <si>
    <t>Use this field to describe or name the vehicle or group of vehicles that you are entering. This field is for the user's reference only and does not impact the calculations.</t>
  </si>
  <si>
    <t>Enter the model year of the vehicle you are entering.</t>
  </si>
  <si>
    <t>Please enter the vehicle type from the list below in this column. Be sure to type the name exactly as it appears below.</t>
  </si>
  <si>
    <t>Light Truck (Vans, Pickup Trucks, SUVs)</t>
  </si>
  <si>
    <t>Agricultural Equipment</t>
  </si>
  <si>
    <t>Construction Equipment</t>
  </si>
  <si>
    <t>Utility and Recreational Equipment</t>
  </si>
  <si>
    <t>Aircraft</t>
  </si>
  <si>
    <t>Ship or Boat</t>
  </si>
  <si>
    <t>Locomotive</t>
  </si>
  <si>
    <t>Vehicle Model</t>
  </si>
  <si>
    <t>Use this column to enter the vehicle model. This field is optional and for user reference only.</t>
  </si>
  <si>
    <t xml:space="preserve">Please enter the fuel type in this column. You must select the fuel type from the list of fuels below, and only select fuels appropriate for the vehicle type. Any other fuels will not be included in the calculations. </t>
  </si>
  <si>
    <t>The consumption amounts must also be in the units listed below.</t>
  </si>
  <si>
    <t>Vehicle</t>
  </si>
  <si>
    <t xml:space="preserve">Passenger Car: </t>
  </si>
  <si>
    <t>Biodiesel (B5)</t>
  </si>
  <si>
    <t>Biodiesel (B20)</t>
  </si>
  <si>
    <t>Ethanol (E5)</t>
  </si>
  <si>
    <t>CNG</t>
  </si>
  <si>
    <t>G.G.E.</t>
  </si>
  <si>
    <t xml:space="preserve">Light Truck (Vans, Pickup Trucks, SUVs): </t>
  </si>
  <si>
    <t xml:space="preserve">Heavy-Duty Vehicle: </t>
  </si>
  <si>
    <t>LNG</t>
  </si>
  <si>
    <t xml:space="preserve">Motorcycle: </t>
  </si>
  <si>
    <t xml:space="preserve">Agricultural Equipment: </t>
  </si>
  <si>
    <t xml:space="preserve">Construction Equipment: </t>
  </si>
  <si>
    <t xml:space="preserve">Utility and Recreational Equipment: </t>
  </si>
  <si>
    <t xml:space="preserve">Aircraft: </t>
  </si>
  <si>
    <t>Aviation Gasoline</t>
  </si>
  <si>
    <t xml:space="preserve">Ship or Boat: </t>
  </si>
  <si>
    <t>Residual Fuel</t>
  </si>
  <si>
    <t xml:space="preserve">Locomotive: </t>
  </si>
  <si>
    <t>Fuel Consumed</t>
  </si>
  <si>
    <t>Vehicle Miles Traveled (VMT)</t>
  </si>
  <si>
    <t xml:space="preserve">Please enter the miles traveled by the vehicle during the inventory year here. </t>
  </si>
  <si>
    <t>Solid Waste - Data Collection</t>
  </si>
  <si>
    <t>This sheet will help you collect the data needed to populate the Solid Waste - Control and Solid Waste - Entry tabs in the Community Module. Answer the questions below and use this guide to complete those tabs.</t>
  </si>
  <si>
    <t>Solid Waste-Control</t>
  </si>
  <si>
    <t>Please answer the following questions about your community's solid waste treatment activities and populate the results on the Solid Waste-Control tab of the Community Module.</t>
  </si>
  <si>
    <t>Question number</t>
  </si>
  <si>
    <t>Question</t>
  </si>
  <si>
    <t>Answer</t>
  </si>
  <si>
    <t>Is there a landfill treatment facility located within the geopolitical boundary of your community? If no, you do not need to complete the rest of this sheet.</t>
  </si>
  <si>
    <t xml:space="preserve">It is assumed that solid waste services belong to the commercial/institutional sector as they are either municipally or privately owned. If this is not the case, please enter a different sector. </t>
  </si>
  <si>
    <t>How many landfills are in your community? You may enter up to 10.</t>
  </si>
  <si>
    <t>Solid Waste-Control and Solid Waste-Entry</t>
  </si>
  <si>
    <t>Please answer the following questions for each landfill in the community. Use the responses in yellow cells of Columns B-D on the Solid Waste-Control tab. For landfills that do not have LFG collection systems, you use the California Air Resources Board (CARB) Landfill Emissions Tool to estimate emissions.</t>
  </si>
  <si>
    <t>Please answer the following questions for each landfill in the community that has a LFG collection system ("Yes" in Column C"). Use the responses in the yellow cells of Columns F-H on the Solid Waste-Entry tab.</t>
  </si>
  <si>
    <t>Local Government Operations Protocol for Greenhouse Gas Assessments | California Air Resources Board</t>
  </si>
  <si>
    <t>Landfill number</t>
  </si>
  <si>
    <t>Landfill name</t>
  </si>
  <si>
    <t>Does the landfill have a landfill gas (LFG) collection system?</t>
  </si>
  <si>
    <t>Enter the amount of LFG collected annually at each landfill (MMSCF/yr)</t>
  </si>
  <si>
    <t>Enter the fraction of CH4 in landfill gas (the percentage of LFG that is methane). Default is 50%.</t>
  </si>
  <si>
    <t>Enter the efficiency of each landfill's methane collection system. Efficiencies range from 60-85%. Default is 75%.</t>
  </si>
  <si>
    <t>Community Landfill</t>
  </si>
  <si>
    <t>Yes</t>
  </si>
  <si>
    <t>Solid Waste Department</t>
  </si>
  <si>
    <t>Wastewater - Data Collection</t>
  </si>
  <si>
    <t>This sheet will help you find the data needed to populate the Wastewater - Control and Wastewater - Entry tabs in the Community Module. Answer the questions below and use this guide to complete those tabs in the Community Module.</t>
  </si>
  <si>
    <t>Local agencies (environment, sanitation, permitting), local water utility, wastewater treatment plant operator, regional planning agencies, state environmental department</t>
  </si>
  <si>
    <t>Wastewater - Control</t>
  </si>
  <si>
    <t>Please answer the following questions about your community's wastewater treatment (WWT) system and populate the results on the Wastewater-Control tab of the Community Module.</t>
  </si>
  <si>
    <t>It is assumed that wastewater services belong to the commercial/institutional sector as they are either municipally or privately owned.</t>
  </si>
  <si>
    <r>
      <t xml:space="preserve">Do you have one or more facilities where wastewater is treated in </t>
    </r>
    <r>
      <rPr>
        <b/>
        <i/>
        <sz val="11"/>
        <color theme="1"/>
        <rFont val="Calibri"/>
        <family val="2"/>
        <scheme val="minor"/>
      </rPr>
      <t>anaerobic</t>
    </r>
    <r>
      <rPr>
        <sz val="11"/>
        <color theme="1"/>
        <rFont val="Calibri"/>
        <family val="2"/>
        <scheme val="minor"/>
      </rPr>
      <t xml:space="preserve"> conditions?</t>
    </r>
  </si>
  <si>
    <r>
      <t xml:space="preserve">Do you have one or more facilities where wastewater is treated in </t>
    </r>
    <r>
      <rPr>
        <b/>
        <i/>
        <sz val="11"/>
        <color theme="1"/>
        <rFont val="Calibri"/>
        <family val="2"/>
        <scheme val="minor"/>
      </rPr>
      <t>aerobic</t>
    </r>
    <r>
      <rPr>
        <sz val="11"/>
        <color theme="1"/>
        <rFont val="Calibri"/>
        <family val="2"/>
        <scheme val="minor"/>
      </rPr>
      <t xml:space="preserve"> conditions?</t>
    </r>
  </si>
  <si>
    <r>
      <t>Is data available for your treatment system on both the amount of digester gas produced per day and the fraction of CH</t>
    </r>
    <r>
      <rPr>
        <vertAlign val="subscript"/>
        <sz val="11"/>
        <color theme="1"/>
        <rFont val="Calibri"/>
        <family val="2"/>
        <scheme val="minor"/>
      </rPr>
      <t>4</t>
    </r>
    <r>
      <rPr>
        <sz val="11"/>
        <color theme="1"/>
        <rFont val="Calibri"/>
        <family val="2"/>
        <scheme val="minor"/>
      </rPr>
      <t xml:space="preserve"> in the biogas?</t>
    </r>
  </si>
  <si>
    <r>
      <t>Is data available for the treatment system on both the BOD</t>
    </r>
    <r>
      <rPr>
        <vertAlign val="subscript"/>
        <sz val="11"/>
        <color theme="1"/>
        <rFont val="Calibri"/>
        <family val="2"/>
        <scheme val="minor"/>
      </rPr>
      <t>5</t>
    </r>
    <r>
      <rPr>
        <sz val="11"/>
        <color theme="1"/>
        <rFont val="Calibri"/>
        <family val="2"/>
        <scheme val="minor"/>
      </rPr>
      <t xml:space="preserve"> influent to your WWT process and the amount of BOD</t>
    </r>
    <r>
      <rPr>
        <vertAlign val="subscript"/>
        <sz val="11"/>
        <color theme="1"/>
        <rFont val="Calibri"/>
        <family val="2"/>
        <scheme val="minor"/>
      </rPr>
      <t>5</t>
    </r>
    <r>
      <rPr>
        <sz val="11"/>
        <color theme="1"/>
        <rFont val="Calibri"/>
        <family val="2"/>
        <scheme val="minor"/>
      </rPr>
      <t xml:space="preserve"> removed during primary treatment?</t>
    </r>
  </si>
  <si>
    <t>Is any portion of your population served by septic systems?</t>
  </si>
  <si>
    <t>Is there any industrial nitrogen load into your wastewater treatment system?</t>
  </si>
  <si>
    <t>Do one or more centralized wastewater treatment plants in your community conduct nitrification/denitrification?</t>
  </si>
  <si>
    <r>
      <t xml:space="preserve">Do one or more centralized wastewater treatment plants in your community </t>
    </r>
    <r>
      <rPr>
        <b/>
        <i/>
        <sz val="11"/>
        <color theme="1"/>
        <rFont val="Calibri"/>
        <family val="2"/>
        <scheme val="minor"/>
      </rPr>
      <t>not conduct</t>
    </r>
    <r>
      <rPr>
        <b/>
        <sz val="11"/>
        <color theme="1"/>
        <rFont val="Calibri"/>
        <family val="2"/>
        <scheme val="minor"/>
      </rPr>
      <t xml:space="preserve"> </t>
    </r>
    <r>
      <rPr>
        <sz val="11"/>
        <color theme="1"/>
        <rFont val="Calibri"/>
        <family val="2"/>
        <scheme val="minor"/>
      </rPr>
      <t>nitrification/denitrification?</t>
    </r>
  </si>
  <si>
    <t>Do you collect measurements of Nitrogen load in your system's effluent discharged to water bodies?</t>
  </si>
  <si>
    <t>Wastewater - Entry</t>
  </si>
  <si>
    <t>Please answer the following questions about your community's population served by various systems and populate the results on the Wastewater-Entry tab of the Community Module.</t>
  </si>
  <si>
    <t>Number of People</t>
  </si>
  <si>
    <t>Entry log and contact information.</t>
  </si>
  <si>
    <r>
      <t xml:space="preserve">Population Served by Facilities </t>
    </r>
    <r>
      <rPr>
        <u/>
        <sz val="11"/>
        <color theme="1"/>
        <rFont val="Calibri"/>
        <family val="2"/>
        <scheme val="minor"/>
      </rPr>
      <t>with</t>
    </r>
    <r>
      <rPr>
        <sz val="11"/>
        <color theme="1"/>
        <rFont val="Calibri"/>
        <family val="2"/>
        <scheme val="minor"/>
      </rPr>
      <t xml:space="preserve"> Nitrification/Denitrification</t>
    </r>
  </si>
  <si>
    <r>
      <t xml:space="preserve">Population Served by Facilities </t>
    </r>
    <r>
      <rPr>
        <u/>
        <sz val="11"/>
        <color theme="1"/>
        <rFont val="Calibri"/>
        <family val="2"/>
        <scheme val="minor"/>
      </rPr>
      <t>without</t>
    </r>
    <r>
      <rPr>
        <sz val="11"/>
        <color theme="1"/>
        <rFont val="Calibri"/>
        <family val="2"/>
        <scheme val="minor"/>
      </rPr>
      <t xml:space="preserve"> Nitrification/Denitrification</t>
    </r>
  </si>
  <si>
    <t>Population Served by Aerobic Treatment Facilities</t>
  </si>
  <si>
    <t>Population Served by Septic Systems</t>
  </si>
  <si>
    <t>Please answer the following questions about site-specific data collected for your community and populate the results on the Wastewater-Entry tab of the Community Module.</t>
  </si>
  <si>
    <t>kg N/day</t>
  </si>
  <si>
    <t>Industrial N Load</t>
  </si>
  <si>
    <t>Average Total Nitrogen Discharged (measured)</t>
  </si>
  <si>
    <t>Electricity Use - Data Collection</t>
  </si>
  <si>
    <t xml:space="preserve">This sheet will allow you to bypass the data entry form and upload multiple lines of data. Enter data into the data collection sheet following the instructions below. Then, copy and paste the data onto the Electricity Use - Data tab in the Community Module and press the Update Electricity Calculations with Manual Data button. </t>
  </si>
  <si>
    <t xml:space="preserve">Potential Data Sources: </t>
  </si>
  <si>
    <t>Electricity bills or invoices, local electricity utilities, energy accounting software (e.g., ENERGY STAR Portfolio Manager), Department of Energy (DOE)'s State and Local Planning for Energy (SLOPE) dataset</t>
  </si>
  <si>
    <t>Select one of the sectors below.</t>
  </si>
  <si>
    <t xml:space="preserve">Please enter the eGRID region that supplies your electricity. Select from the regions provided in the drop down. </t>
  </si>
  <si>
    <t>Please enter the electricity consumption (in kWh) for the given unit in the inventory year.</t>
  </si>
  <si>
    <t>If you have chosen to enter data at the facility level, please specify the type of facility from the list below.</t>
  </si>
  <si>
    <r>
      <t>Electricity Utility</t>
    </r>
    <r>
      <rPr>
        <b/>
        <i/>
        <sz val="11"/>
        <color rgb="FF000000"/>
        <rFont val="Calibri"/>
        <family val="2"/>
      </rPr>
      <t xml:space="preserve"> (if applicable)</t>
    </r>
  </si>
  <si>
    <t>Electricity Consumed (kWh)</t>
  </si>
  <si>
    <r>
      <t xml:space="preserve">Contractual Instrument Description </t>
    </r>
    <r>
      <rPr>
        <b/>
        <i/>
        <sz val="11"/>
        <color theme="1"/>
        <rFont val="Calibri"/>
        <family val="2"/>
        <scheme val="minor"/>
      </rPr>
      <t>(if applicable)</t>
    </r>
  </si>
  <si>
    <r>
      <t>Supplier-Specific CO</t>
    </r>
    <r>
      <rPr>
        <b/>
        <vertAlign val="subscript"/>
        <sz val="11"/>
        <color theme="1"/>
        <rFont val="Calibri"/>
        <family val="2"/>
        <scheme val="minor"/>
      </rPr>
      <t>2</t>
    </r>
    <r>
      <rPr>
        <b/>
        <sz val="11"/>
        <color theme="1"/>
        <rFont val="Calibri"/>
        <family val="2"/>
        <scheme val="minor"/>
      </rPr>
      <t xml:space="preserve"> Emissions Rate (lb/MWh)</t>
    </r>
  </si>
  <si>
    <r>
      <t>Supplier-Specific CH</t>
    </r>
    <r>
      <rPr>
        <b/>
        <vertAlign val="subscript"/>
        <sz val="11"/>
        <color theme="1"/>
        <rFont val="Calibri"/>
        <family val="2"/>
        <scheme val="minor"/>
      </rPr>
      <t>4</t>
    </r>
    <r>
      <rPr>
        <b/>
        <sz val="11"/>
        <color theme="1"/>
        <rFont val="Calibri"/>
        <family val="2"/>
        <scheme val="minor"/>
      </rPr>
      <t xml:space="preserve"> Emissions Rate (lb/MWh)</t>
    </r>
  </si>
  <si>
    <r>
      <t>Supplier-Specific N</t>
    </r>
    <r>
      <rPr>
        <b/>
        <vertAlign val="subscript"/>
        <sz val="11"/>
        <color theme="1"/>
        <rFont val="Calibri"/>
        <family val="2"/>
        <scheme val="minor"/>
      </rPr>
      <t>2</t>
    </r>
    <r>
      <rPr>
        <b/>
        <sz val="11"/>
        <color theme="1"/>
        <rFont val="Calibri"/>
        <family val="2"/>
        <scheme val="minor"/>
      </rPr>
      <t>O Emissions Rate  (lb/MWh)</t>
    </r>
  </si>
  <si>
    <t>AKGD eGRID subregion</t>
  </si>
  <si>
    <t>Residential: Apartment Buildings</t>
  </si>
  <si>
    <t>No</t>
  </si>
  <si>
    <t>Water Use - Data Collection</t>
  </si>
  <si>
    <t>This sheet will help you collect the data needed to populate the Water tab in the Community Module. First, enter data in the yellow cells below. The sheet will automatically calculate total water consumption by sector in the Copy to Tool section. Then, copy and paste the water consumption by sector summary table into the Water tab in the Community Module.</t>
  </si>
  <si>
    <t xml:space="preserve">Copy to Tool: </t>
  </si>
  <si>
    <t>Facility Name</t>
  </si>
  <si>
    <t>Water Consumed (gallons)</t>
  </si>
  <si>
    <t>Water Use (gal)</t>
  </si>
  <si>
    <t>Agriculture &amp; Land Management - Data Collection</t>
  </si>
  <si>
    <t>This sheet will help you collect the data needed to populate the Agriculture &amp; Land Management tab in the Community Module. First, enter data in the yellow cells below. The sheet will automatically calculate total fertilizer consumption by sector in the Copy to Tool section. Then, copy and paste the fertilizer consumption by sector onto the Agriculture &amp; Land Management tab in the Community Module.</t>
  </si>
  <si>
    <t>Local cooperative extension offices, USDA QuickStats Database</t>
  </si>
  <si>
    <t>Please enter the synthetic fertilizer consumption (in short tons) for the given facility in the inventory year.</t>
  </si>
  <si>
    <t>Please enter the organic fertilizer consumption (in short tons) for the given facility in the inventory year.</t>
  </si>
  <si>
    <t>Please enter the manure fertilizer consumption (in short tons) for the given facility in the inventory year.</t>
  </si>
  <si>
    <t>Synthetic Fertilizer Consumption (short tons N)</t>
  </si>
  <si>
    <t>Organic Fertilizer Consumption (short tons N)</t>
  </si>
  <si>
    <t>Manure Fertilizer Consumption (short tons N)</t>
  </si>
  <si>
    <t>Synthetic 
(short tons N)</t>
  </si>
  <si>
    <t>Organic 
(short tons)</t>
  </si>
  <si>
    <t>Manure 
(short tons)</t>
  </si>
  <si>
    <t>School groundskeeper</t>
  </si>
  <si>
    <t>Forestry - Data Collection</t>
  </si>
  <si>
    <t>This sheet will help you collect the data needed to populate the Forestry tab in the Community Module. Enter data in the yellow cells below. The sheet will automatically calculate total urban area by sector under the Copy to Tool section. Then, estimate the % of urban area with tree cover for each sector. Finally, copy and paste the Forestry data into the Community Module.</t>
  </si>
  <si>
    <r>
      <t>Please enter the total urban area in km</t>
    </r>
    <r>
      <rPr>
        <vertAlign val="superscript"/>
        <sz val="12"/>
        <color theme="1"/>
        <rFont val="Calibri"/>
        <family val="2"/>
        <scheme val="minor"/>
      </rPr>
      <t>2</t>
    </r>
    <r>
      <rPr>
        <sz val="12"/>
        <color theme="1"/>
        <rFont val="Calibri"/>
        <family val="2"/>
        <scheme val="minor"/>
      </rPr>
      <t xml:space="preserve"> in the rows below. 
Note that 1 km</t>
    </r>
    <r>
      <rPr>
        <vertAlign val="superscript"/>
        <sz val="12"/>
        <color theme="1"/>
        <rFont val="Calibri"/>
        <family val="2"/>
        <scheme val="minor"/>
      </rPr>
      <t>2</t>
    </r>
    <r>
      <rPr>
        <sz val="12"/>
        <color theme="1"/>
        <rFont val="Calibri"/>
        <family val="2"/>
        <scheme val="minor"/>
      </rPr>
      <t xml:space="preserve"> = 247.1 acres = 0.39 square miles</t>
    </r>
  </si>
  <si>
    <r>
      <t>Total Urban Area (km</t>
    </r>
    <r>
      <rPr>
        <b/>
        <vertAlign val="superscript"/>
        <sz val="11"/>
        <color theme="1"/>
        <rFont val="Calibri"/>
        <family val="2"/>
        <scheme val="minor"/>
      </rPr>
      <t>2</t>
    </r>
    <r>
      <rPr>
        <b/>
        <sz val="11"/>
        <color theme="1"/>
        <rFont val="Calibri"/>
        <family val="2"/>
        <scheme val="minor"/>
      </rPr>
      <t>)</t>
    </r>
  </si>
  <si>
    <t>% Urban Area with Tree Cover</t>
  </si>
  <si>
    <t>Community Park</t>
  </si>
  <si>
    <t>Parks and Recreation Office</t>
  </si>
  <si>
    <t>Water Production - Data Collection</t>
  </si>
  <si>
    <t>Waste Reduction Model (WARM):</t>
  </si>
  <si>
    <t>Waste Reduction Model (WARM) -- Inputs</t>
  </si>
  <si>
    <t>Use this worksheet to describe the baseline and alternative waste management scenarios that you want to compare.  The blue shaded areas indicate where you need to enter information.</t>
  </si>
  <si>
    <t>Please enter data in short tons (1 short ton = 2,000 lbs.)</t>
  </si>
  <si>
    <t>Describe the baseline generation and management for the waste materials listed below.</t>
  </si>
  <si>
    <t>Describe the alternative management scenario for the waste materials generated in the baseline.</t>
  </si>
  <si>
    <t xml:space="preserve">If the material is not generated in your community or you do not want to analyze it, leave </t>
  </si>
  <si>
    <t>Any decrease in generation should be entered in the Source Reduction column.</t>
  </si>
  <si>
    <t>it blank or enter 0.  Make sure that the total quantity generated equals the total quantity managed.</t>
  </si>
  <si>
    <t>Any increase in generation should be entered in the Source Reduction column as a negative value.</t>
  </si>
  <si>
    <t>Make sure that the total quantity generated equals the total quantity managed.</t>
  </si>
  <si>
    <t>Material Type</t>
  </si>
  <si>
    <t>Material</t>
  </si>
  <si>
    <t>Tons Recycled</t>
  </si>
  <si>
    <t>Tons Landfilled</t>
  </si>
  <si>
    <t>Tons Combusted</t>
  </si>
  <si>
    <t>Tons Composted</t>
  </si>
  <si>
    <t>Tons Anaerobically Digested</t>
  </si>
  <si>
    <t>Tons Generated</t>
  </si>
  <si>
    <t>Tons Source Reduced</t>
  </si>
  <si>
    <t>Corrugated Containers</t>
  </si>
  <si>
    <t>NA</t>
  </si>
  <si>
    <t>Magazines/Third-class Mail</t>
  </si>
  <si>
    <t>Newspaper</t>
  </si>
  <si>
    <t>Office Paper</t>
  </si>
  <si>
    <t>Phonebooks</t>
  </si>
  <si>
    <t>Textbooks</t>
  </si>
  <si>
    <t>Mixed Paper (general)</t>
  </si>
  <si>
    <t>Mixed Paper (primarily residential)</t>
  </si>
  <si>
    <t>Mixed Paper (primarily from offices)</t>
  </si>
  <si>
    <t>Food Waste</t>
  </si>
  <si>
    <t>Food Waste (non-meat)</t>
  </si>
  <si>
    <t>Food Waste (meat only)</t>
  </si>
  <si>
    <t>Beef</t>
  </si>
  <si>
    <t>Poultry</t>
  </si>
  <si>
    <t>Grains</t>
  </si>
  <si>
    <t>Bread</t>
  </si>
  <si>
    <t>Fruits and Vegetables</t>
  </si>
  <si>
    <t>Dairy Products</t>
  </si>
  <si>
    <t>Yard Trimmings</t>
  </si>
  <si>
    <t>Grass</t>
  </si>
  <si>
    <t>Leaves</t>
  </si>
  <si>
    <t>Branches</t>
  </si>
  <si>
    <t>Mixed Plastics</t>
  </si>
  <si>
    <t>HDPE</t>
  </si>
  <si>
    <t>LDPE</t>
  </si>
  <si>
    <t>PET</t>
  </si>
  <si>
    <t>LLDPE</t>
  </si>
  <si>
    <t>PP</t>
  </si>
  <si>
    <t>PS</t>
  </si>
  <si>
    <t>PVC</t>
  </si>
  <si>
    <t>Bioplastics</t>
  </si>
  <si>
    <t>PLA</t>
  </si>
  <si>
    <t>Electronics</t>
  </si>
  <si>
    <t>Desktop CPUs</t>
  </si>
  <si>
    <t>Portable Electronic Devices</t>
  </si>
  <si>
    <t>Flat-Panel Displays</t>
  </si>
  <si>
    <t>CRT Displays</t>
  </si>
  <si>
    <t>Electronic Peripherals</t>
  </si>
  <si>
    <t>Hard-Copy Devices</t>
  </si>
  <si>
    <t>Mixed Electronics</t>
  </si>
  <si>
    <t>Metals</t>
  </si>
  <si>
    <t>Aluminum Cans</t>
  </si>
  <si>
    <t>Aluminum Ingot</t>
  </si>
  <si>
    <t>Steel Cans</t>
  </si>
  <si>
    <t>Copper Wire</t>
  </si>
  <si>
    <t>Mixed Metals</t>
  </si>
  <si>
    <t>Glass</t>
  </si>
  <si>
    <t>Construction Materials</t>
  </si>
  <si>
    <t>Asphalt Concrete</t>
  </si>
  <si>
    <t>Asphalt Shingles</t>
  </si>
  <si>
    <t>Carpet</t>
  </si>
  <si>
    <t>Clay Bricks</t>
  </si>
  <si>
    <t>Concrete</t>
  </si>
  <si>
    <t>Dimensional Lumber</t>
  </si>
  <si>
    <t>Drywall</t>
  </si>
  <si>
    <t>Fiberglass Insulation</t>
  </si>
  <si>
    <t>Fly Ash</t>
  </si>
  <si>
    <t>Medium-density Fiberboard</t>
  </si>
  <si>
    <t>Structural Steel</t>
  </si>
  <si>
    <t>Vinyl Flooring</t>
  </si>
  <si>
    <t>Wood Flooring</t>
  </si>
  <si>
    <t>Tires</t>
  </si>
  <si>
    <t>Mixed Materials</t>
  </si>
  <si>
    <t>Mixed Recyclables</t>
  </si>
  <si>
    <t>Mixed Organics</t>
  </si>
  <si>
    <t>Mixed MSW</t>
  </si>
  <si>
    <t>Additional GHG Sources</t>
  </si>
  <si>
    <t xml:space="preserve">Please select a scope for this emissions source. See the Important Terminology box on the overview tab for more information on determining scope.  </t>
  </si>
  <si>
    <r>
      <t>MT CO</t>
    </r>
    <r>
      <rPr>
        <b/>
        <vertAlign val="subscript"/>
        <sz val="11"/>
        <color theme="1"/>
        <rFont val="Calibri"/>
        <family val="2"/>
        <scheme val="minor"/>
      </rPr>
      <t>2</t>
    </r>
    <r>
      <rPr>
        <b/>
        <sz val="11"/>
        <color theme="1"/>
        <rFont val="Calibri"/>
        <family val="2"/>
        <scheme val="minor"/>
      </rPr>
      <t>e</t>
    </r>
  </si>
  <si>
    <t>Description</t>
  </si>
  <si>
    <t>Scope</t>
  </si>
  <si>
    <r>
      <t>CO</t>
    </r>
    <r>
      <rPr>
        <b/>
        <vertAlign val="subscript"/>
        <sz val="11"/>
        <color theme="1"/>
        <rFont val="Calibri"/>
        <family val="2"/>
        <scheme val="minor"/>
      </rPr>
      <t>2</t>
    </r>
  </si>
  <si>
    <r>
      <t>CH</t>
    </r>
    <r>
      <rPr>
        <b/>
        <vertAlign val="subscript"/>
        <sz val="11"/>
        <color theme="1"/>
        <rFont val="Calibri"/>
        <family val="2"/>
        <scheme val="minor"/>
      </rPr>
      <t>4</t>
    </r>
  </si>
  <si>
    <r>
      <t>N</t>
    </r>
    <r>
      <rPr>
        <b/>
        <vertAlign val="subscript"/>
        <sz val="11"/>
        <color theme="1"/>
        <rFont val="Calibri"/>
        <family val="2"/>
        <scheme val="minor"/>
      </rPr>
      <t>2</t>
    </r>
    <r>
      <rPr>
        <b/>
        <sz val="11"/>
        <color theme="1"/>
        <rFont val="Calibri"/>
        <family val="2"/>
        <scheme val="minor"/>
      </rPr>
      <t>O</t>
    </r>
  </si>
  <si>
    <t>HFCs</t>
  </si>
  <si>
    <t>PFCs</t>
  </si>
  <si>
    <r>
      <t>SF</t>
    </r>
    <r>
      <rPr>
        <b/>
        <vertAlign val="subscript"/>
        <sz val="11"/>
        <color theme="1"/>
        <rFont val="Calibri"/>
        <family val="2"/>
        <scheme val="minor"/>
      </rPr>
      <t>6</t>
    </r>
  </si>
  <si>
    <t>Total</t>
  </si>
  <si>
    <t>Concrete manufacturing</t>
  </si>
  <si>
    <t>Sectors</t>
  </si>
  <si>
    <t>Stationary Fuel Type</t>
  </si>
  <si>
    <t>Stationary Units</t>
  </si>
  <si>
    <t>Stationary Facility Type</t>
  </si>
  <si>
    <t>Mobile Vehicles and Fuel Type</t>
  </si>
  <si>
    <t>Mobile Fuel Type</t>
  </si>
  <si>
    <t>Mobile Units</t>
  </si>
  <si>
    <t>eGRID Subregion</t>
  </si>
  <si>
    <t>Residential: Single Family Units</t>
  </si>
  <si>
    <t>AKMS eGRID subregion</t>
  </si>
  <si>
    <t>Residential: Mobile Homes</t>
  </si>
  <si>
    <t>AZNM eGRID subregion</t>
  </si>
  <si>
    <t>Energy Generation: Electricity Generators</t>
  </si>
  <si>
    <t>CAMX eGRID subregion</t>
  </si>
  <si>
    <t>ERCT eGRID subregion</t>
  </si>
  <si>
    <t>Commercial/Institutional: Food Sales</t>
  </si>
  <si>
    <t>FRCC eGRID subregion</t>
  </si>
  <si>
    <t>Commercial/Institutional: Food Service</t>
  </si>
  <si>
    <t>HIMS eGRID subregion</t>
  </si>
  <si>
    <t>Commercial/Institutional: Health Care</t>
  </si>
  <si>
    <t>HIOA eGRID subregion</t>
  </si>
  <si>
    <t>Commercial/Institutional: Lodging</t>
  </si>
  <si>
    <t>MROE eGRID subregion</t>
  </si>
  <si>
    <t>Commercial/Institutional: Mercantile</t>
  </si>
  <si>
    <t>MROW eGRID subregion</t>
  </si>
  <si>
    <t>Distillate Fuel Oil</t>
  </si>
  <si>
    <t>Commercial/Institutional: Office</t>
  </si>
  <si>
    <t>NEWE eGRID subregion</t>
  </si>
  <si>
    <t>Kerosene</t>
  </si>
  <si>
    <t>Commercial/Institutional: Public Assembly</t>
  </si>
  <si>
    <t>NWPP eGRID subregion</t>
  </si>
  <si>
    <t>Residential Coal</t>
  </si>
  <si>
    <t>Commercial/Institutional: Public Order and Safety</t>
  </si>
  <si>
    <t>NYCW eGRID subregion</t>
  </si>
  <si>
    <t>Commercial Coal</t>
  </si>
  <si>
    <t>Commercial/Institutional: Religious Worship</t>
  </si>
  <si>
    <t>NYLI eGRID subregion</t>
  </si>
  <si>
    <t>Industrial Coal</t>
  </si>
  <si>
    <t>Commercial/Institutional: Service</t>
  </si>
  <si>
    <t>NYUP eGRID subregion</t>
  </si>
  <si>
    <t>Electric Power Coal</t>
  </si>
  <si>
    <t>Commercial/Institutional: Warehouse and Storage</t>
  </si>
  <si>
    <t>RFCE eGRID subregion</t>
  </si>
  <si>
    <t>Commercial/Institutional: Other</t>
  </si>
  <si>
    <t>RFCM eGRID subregion</t>
  </si>
  <si>
    <t>Commercial/Institutional: Vacant</t>
  </si>
  <si>
    <t>RFCW eGRID subregion</t>
  </si>
  <si>
    <t>Industrial: Food</t>
  </si>
  <si>
    <t>RMPA eGRID subregion</t>
  </si>
  <si>
    <t>Industrial: Beverage and Tobacco Products</t>
  </si>
  <si>
    <t>SPNO eGRID subregion</t>
  </si>
  <si>
    <t>Industrial: Textile Mills</t>
  </si>
  <si>
    <t>SPSO eGRID subregion</t>
  </si>
  <si>
    <t>Industrial: Textile Product Mills</t>
  </si>
  <si>
    <t>SRMV eGRID subregion</t>
  </si>
  <si>
    <t>Industrial: Apparel</t>
  </si>
  <si>
    <t>SRMW eGRID subregion</t>
  </si>
  <si>
    <t>Industrial: Leather and Allied Products</t>
  </si>
  <si>
    <t>SRSO eGRID subregion</t>
  </si>
  <si>
    <t>Industrial: Wood Products</t>
  </si>
  <si>
    <t>SRTV eGRID subregion</t>
  </si>
  <si>
    <t>Industrial: Paper</t>
  </si>
  <si>
    <t>SRVC eGRID subregion</t>
  </si>
  <si>
    <t>Industrial: Printing and Related Support</t>
  </si>
  <si>
    <t>Industrial: Petroleum and Coal Products</t>
  </si>
  <si>
    <t>Industrial: Chemicals</t>
  </si>
  <si>
    <t>Industrial: Plastics and Rubber Products</t>
  </si>
  <si>
    <t>Industrial: Nonmetallic Mineral Products</t>
  </si>
  <si>
    <t>Industrial: Primary Metals</t>
  </si>
  <si>
    <t>Industrial: Fabricated Metal Products</t>
  </si>
  <si>
    <t>Industrial: Machinery</t>
  </si>
  <si>
    <t>Industrial: Computer and Electronic Products</t>
  </si>
  <si>
    <t>Industrial: Electrical Equip., Appliances, and Components</t>
  </si>
  <si>
    <t>Industrial: Transportation Equipment</t>
  </si>
  <si>
    <t>Industrial: Furniture and Related Products</t>
  </si>
  <si>
    <t xml:space="preserve">Please enter the emissions associated with this source. Note the total will also be calculated in the tool.  Please ensure that any emissions you enter here use the same GWP as the tool (e.g., AR4 or AR5). You can change the GWP in the Local Tool on the Factors tab. 
</t>
  </si>
  <si>
    <t>Please enter the water consumption (in gallons) for the given entity in the inventory year.</t>
  </si>
  <si>
    <t xml:space="preserve">Local water utility, utility bills, building management software (e.g., ENERGY STAR Portfolio Manager), EPA ICIS-NPDES </t>
  </si>
  <si>
    <t xml:space="preserve">If you purchased electricity from the grid and/or from a specific utility, do not fill out these columns. If you receive bundled green energy through a contractual instrument (i.e., PPA, etc.) or purchased offsets (i.e., REC, tag, etc.), enter information about them here. 
Note that if you do not have supplier specific information, the tool will automatically pull in the appropriate emissions factor based on the eGRID subregion selected in column E. </t>
  </si>
  <si>
    <r>
      <t>Select a fuel type from the dropdown menu. You</t>
    </r>
    <r>
      <rPr>
        <b/>
        <sz val="12"/>
        <color theme="1"/>
        <rFont val="Calibri"/>
        <family val="2"/>
        <scheme val="minor"/>
      </rPr>
      <t xml:space="preserve"> must</t>
    </r>
    <r>
      <rPr>
        <sz val="12"/>
        <color theme="1"/>
        <rFont val="Calibri"/>
        <family val="2"/>
        <scheme val="minor"/>
      </rPr>
      <t xml:space="preserve"> select a vehicle type before filling out this column, as the available options depend on the vehicle type entered in Column F.</t>
    </r>
  </si>
  <si>
    <r>
      <t xml:space="preserve">Enter the number of miles traveled for the unit or group during the inventory time period for Passenger Cars, Light Trucks, Heavy Duty Vehicles, and Motorcycles. </t>
    </r>
    <r>
      <rPr>
        <b/>
        <u/>
        <sz val="12"/>
        <color theme="1"/>
        <rFont val="Calibri"/>
        <family val="2"/>
        <scheme val="minor"/>
      </rPr>
      <t>This is required for calculating emissions of non-CO2 GHGs.</t>
    </r>
    <r>
      <rPr>
        <b/>
        <sz val="12"/>
        <color theme="1"/>
        <rFont val="Calibri"/>
        <family val="2"/>
        <scheme val="minor"/>
      </rPr>
      <t xml:space="preserve"> </t>
    </r>
    <r>
      <rPr>
        <sz val="12"/>
        <color theme="1"/>
        <rFont val="Calibri"/>
        <family val="2"/>
        <scheme val="minor"/>
      </rPr>
      <t>If VMT is unknown, you can multiply the fuel consumption in Column I by the MPG of the vehicle/vehicle group. If MPG is unknown, see Columns P-R for average MPGs.</t>
    </r>
  </si>
  <si>
    <t>Status</t>
  </si>
  <si>
    <t>In Progress</t>
  </si>
  <si>
    <t>Complete</t>
  </si>
  <si>
    <t>Notes</t>
  </si>
  <si>
    <t xml:space="preserve">Use this column to track the status of each data request. </t>
  </si>
  <si>
    <t>Not Available</t>
  </si>
  <si>
    <t>Outstanding</t>
  </si>
  <si>
    <t xml:space="preserve">Select which metric </t>
  </si>
  <si>
    <t xml:space="preserve">Select which sector this data is from. The sectors in the dropdown below match the sectors you input on the Overview tab. </t>
  </si>
  <si>
    <t>Entry Log</t>
  </si>
  <si>
    <t xml:space="preserve">Record the data source here. </t>
  </si>
  <si>
    <t xml:space="preserve">Record any notes here. </t>
  </si>
  <si>
    <t xml:space="preserve">Select which source category this data applies to from the list below. The list in the dropdown matches the list in rows 5-12. </t>
  </si>
  <si>
    <t xml:space="preserve">Local agencies (transportation, energy, environment, administrative services), DMV vehicle registration records, fuel sales, local or regional transit authorities, regional planning agencies, state departments (transportation, energy, environmental, administrative services), Amtrak or local rail companies, EPA MOVES model, U.S. Bureau of Transportation Statistics, National Transit Database, EIA SEDS, EIA Monthly Energy Review, FAA or local airports, National Emissions Inventory. </t>
  </si>
  <si>
    <t>School District 1 Electricity Consumption</t>
  </si>
  <si>
    <t>School District 1 Bus Fleet</t>
  </si>
  <si>
    <t>Heating for School District 1</t>
  </si>
  <si>
    <t>Electricity consumed by School District 1</t>
  </si>
  <si>
    <t>Water consumed by School District 1</t>
  </si>
  <si>
    <t>Fertilizer applied to landscaping throughout School District 1</t>
  </si>
  <si>
    <t>Fuel receipts from the elementary school</t>
  </si>
  <si>
    <t>https://www.epa.gov/moves</t>
  </si>
  <si>
    <t>https://www.transit.dot.gov/ntd</t>
  </si>
  <si>
    <t>https://www.eia.gov/state/seds/</t>
  </si>
  <si>
    <t xml:space="preserve">https://www.eia.gov/totalenergy/data/monthly/ </t>
  </si>
  <si>
    <t xml:space="preserve">https://www.epa.gov/air-emissions-inventories/national-emissions-inventory-nei </t>
  </si>
  <si>
    <t>EPA MOVES:</t>
  </si>
  <si>
    <t>National Transit Database:</t>
  </si>
  <si>
    <t>EIA SEDS:</t>
  </si>
  <si>
    <t>EIA Monthly Energy Review:</t>
  </si>
  <si>
    <t>National Emissions Inventory:</t>
  </si>
  <si>
    <t>DOE SLOPE:</t>
  </si>
  <si>
    <t>RECS:</t>
  </si>
  <si>
    <t>CBECS:</t>
  </si>
  <si>
    <t>EPA GHGRP:</t>
  </si>
  <si>
    <t>https://www.energy.gov/scep/slsc/state-and-local-planning-energy-slope-platform</t>
  </si>
  <si>
    <t>https://www.eia.gov/consumption/residential/</t>
  </si>
  <si>
    <t>https://www.eia.gov/consumption/commercial/</t>
  </si>
  <si>
    <t xml:space="preserve">https://www.eia.gov/state/seds/ </t>
  </si>
  <si>
    <t>https://www.epa.gov/ghgreporting</t>
  </si>
  <si>
    <t>https://www.eia.gov/totalenergy/data/monthly/</t>
  </si>
  <si>
    <t>EPA Flight Tool:</t>
  </si>
  <si>
    <t>Local agencies (waste collection, energy, resource recovery, sanitation, environment, parks, public works, administrative services), landfill operator, local solid waste collection companies, regional planning agencies, state departments (environmental, energy, air quality, administrative services), EPA FLIGHT Tool</t>
  </si>
  <si>
    <t>EPA eGRID:</t>
  </si>
  <si>
    <t>https://www.epa.gov/egrid</t>
  </si>
  <si>
    <t>https://www.energy.gov/scep/slsc/state-and-local-planning-energy-slope-platformepaepa</t>
  </si>
  <si>
    <t>Local extension directory:</t>
  </si>
  <si>
    <t>USDA QuickStats:</t>
  </si>
  <si>
    <t>https://quickstats.nass.usda.gov/</t>
  </si>
  <si>
    <t>https://www.nifa.usda.gov/land-grant-colleges-and-universities-partner-website-directory</t>
  </si>
  <si>
    <t>U.S. Forest Service:</t>
  </si>
  <si>
    <t>Nowak &amp; Greenfiled (2018):</t>
  </si>
  <si>
    <t>Nowak &amp; Greenfiled (2021):</t>
  </si>
  <si>
    <t>https://www.fs.usda.gov/managing-land/urban-forests/ucf</t>
  </si>
  <si>
    <t>https://www.fs.usda.gov/rds/archive/catalog/RDS-2021-0075</t>
  </si>
  <si>
    <t>https://www.fs.usda.gov/research/treesearch/55941</t>
  </si>
  <si>
    <t>https://www.epa.gov/warm</t>
  </si>
  <si>
    <t xml:space="preserve">Note that the Analysis Input's tab requires the user to answer additional question beginning in row 79 to properly set up the tool. </t>
  </si>
  <si>
    <t xml:space="preserve">The data collection template below is a copy of the Analysis Inputs tab in the WARM_v15.1.xls. Please refer to the User's Guide tab in the WARM_v15.1.xls for additional guidance on entering data. Once you have filled out the blue shaded cells, copy and paste the data from the blue cells into the WARM tool and copy emissions into the Waste Production tab in the Community Module. 
Note that the Analysis Input's tab requires the user to answer additional question beginning in row 79 to properly set up the tool. </t>
  </si>
  <si>
    <t>Scope 3 emissions from waste are estimated outside the Community Module in EPA's WAste Reduction Model (WARM). WARM is available both as a web-based calculator and in an Excel spreadsheet. To download WARM, please visit:</t>
  </si>
  <si>
    <t>https://www.epa.gov/statelocalenergy/download-local-greenhouse-gas-inventory-tool</t>
  </si>
  <si>
    <t xml:space="preserve">Use this space to record data collection and track the status of data collection in column H. Entry log data are for reference use only and should not be pasted into the inventory tool. Please refer to the Local Tool User's Guide for additional detail on each source category: </t>
  </si>
  <si>
    <t>ICLEI LEARN Tool:</t>
  </si>
  <si>
    <t>https://icleiusa.org/LEARN/</t>
  </si>
  <si>
    <t xml:space="preserve">Local agencies (public works, urban forestry, parks and recreation), ICLEI LEARN Tool
The U.S. Forest Service has published several reports on urban tree cover that could provide additional information on tree cover in your community:  
Nowak, D. &amp; Greenfield, J. (2021). Urban land, urban tree cover and urban impervious cover by conterminous United States counties from 2010 to 2060. Available at: https://www.fs.usda.gov/rds/archive/catalog/RDS-2021-0075
Nowak, D. &amp; Greenfield, J. (2018). Declining urban and community tree cover in the United States. Available at: https://www.fs.usda.gov/research/treesearch/55941
</t>
  </si>
  <si>
    <t>EPA GHGRP, e-GGRT</t>
  </si>
  <si>
    <t>EPA e-GGRT</t>
  </si>
  <si>
    <t>https://ghgreporting.epa.gov/ghg/login.do</t>
  </si>
  <si>
    <t>Links:</t>
  </si>
  <si>
    <t xml:space="preserve">Enter an ID for your data here for easy identification of of each datum. You can customize the ID. This will not impact any calculation results but may provide additional detail or serve as a unique identifier.
</t>
  </si>
  <si>
    <t>Enter unique ascending integers for each ID#. Gaps between numbers are permitted. An ID is required for entry into the Module.</t>
  </si>
  <si>
    <t xml:space="preserve">This sheet can be used to enter any additional emission sources you would like to include in the inventory that were estimated using other mothods. Even if these emissions are smaller or less common, they should still be reported. One example is GHG emissions resulting from non-energy related industrial activities and product uses. The manufacturing of concrete, steel, aluminum, ammonia, and other minerals and chemicals results in Scope 1 greenhouse gases as a byproduct. This is separate from energy consumption in industrial facilities, which should be reported under Stationary Units.
Assign each source to a sector, note what scope the emissions fall under, and enter any greenhouse gas emissions in metric tons of carbon dioxide equivalent.
Then, copy and paste the information from row C9:J9 onward into the Additional Emission Sources tab in the Community module.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</si>
</sst>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General_)"/>
  </numFmts>
  <fonts count="53" x14ac:knownFonts="1">
    <font>
      <sz val="11"/>
      <color theme="1"/>
      <name val="Calibri"/>
      <family val="2"/>
      <scheme val="minor"/>
    </font>
    <font>
      <b/>
      <sz val="11"/>
      <color theme="1"/>
      <name val="Calibri"/>
      <family val="2"/>
      <scheme val="minor"/>
    </font>
    <font>
      <sz val="11"/>
      <color indexed="8"/>
      <name val="Calibri"/>
      <family val="2"/>
    </font>
    <font>
      <b/>
      <sz val="12"/>
      <color indexed="8"/>
      <name val="Calibri"/>
      <family val="2"/>
    </font>
    <font>
      <b/>
      <sz val="11"/>
      <color indexed="8"/>
      <name val="Calibri"/>
      <family val="2"/>
    </font>
    <font>
      <i/>
      <sz val="11"/>
      <color theme="1"/>
      <name val="Calibri"/>
      <family val="2"/>
      <scheme val="minor"/>
    </font>
    <font>
      <b/>
      <i/>
      <u/>
      <sz val="11"/>
      <color theme="1"/>
      <name val="Calibri"/>
      <family val="2"/>
      <scheme val="minor"/>
    </font>
    <font>
      <i/>
      <u/>
      <sz val="11"/>
      <color theme="1"/>
      <name val="Calibri"/>
      <family val="2"/>
      <scheme val="minor"/>
    </font>
    <font>
      <b/>
      <i/>
      <sz val="11"/>
      <color theme="1"/>
      <name val="Calibri"/>
      <family val="2"/>
      <scheme val="minor"/>
    </font>
    <font>
      <b/>
      <sz val="11"/>
      <color indexed="8"/>
      <name val="Calibri"/>
      <family val="2"/>
      <scheme val="minor"/>
    </font>
    <font>
      <sz val="11"/>
      <color theme="1"/>
      <name val="Calibri"/>
      <family val="2"/>
      <scheme val="minor"/>
    </font>
    <font>
      <sz val="11"/>
      <color rgb="FFFF0000"/>
      <name val="Calibri"/>
      <family val="2"/>
      <scheme val="minor"/>
    </font>
    <font>
      <b/>
      <vertAlign val="superscript"/>
      <sz val="11"/>
      <color theme="1"/>
      <name val="Calibri"/>
      <family val="2"/>
      <scheme val="minor"/>
    </font>
    <font>
      <sz val="28"/>
      <color theme="0"/>
      <name val="Calibri"/>
      <family val="2"/>
      <scheme val="minor"/>
    </font>
    <font>
      <i/>
      <sz val="11"/>
      <color indexed="8"/>
      <name val="Calibri"/>
      <family val="2"/>
    </font>
    <font>
      <b/>
      <sz val="20"/>
      <color theme="1"/>
      <name val="Calibri"/>
      <family val="2"/>
      <scheme val="minor"/>
    </font>
    <font>
      <sz val="12"/>
      <color theme="1"/>
      <name val="Calibri"/>
      <family val="2"/>
      <scheme val="minor"/>
    </font>
    <font>
      <sz val="22"/>
      <color theme="0"/>
      <name val="Calibri"/>
      <family val="2"/>
      <scheme val="minor"/>
    </font>
    <font>
      <vertAlign val="superscript"/>
      <sz val="12"/>
      <color theme="1"/>
      <name val="Calibri"/>
      <family val="2"/>
      <scheme val="minor"/>
    </font>
    <font>
      <b/>
      <sz val="22"/>
      <color theme="1"/>
      <name val="Calibri"/>
      <family val="2"/>
      <scheme val="minor"/>
    </font>
    <font>
      <b/>
      <sz val="12"/>
      <color theme="1"/>
      <name val="Calibri"/>
      <family val="2"/>
      <scheme val="minor"/>
    </font>
    <font>
      <sz val="12"/>
      <name val="Calibri"/>
      <family val="2"/>
      <scheme val="minor"/>
    </font>
    <font>
      <b/>
      <sz val="12"/>
      <name val="Calibri"/>
      <family val="2"/>
      <scheme val="minor"/>
    </font>
    <font>
      <b/>
      <u/>
      <sz val="12"/>
      <name val="Calibri"/>
      <family val="2"/>
      <scheme val="minor"/>
    </font>
    <font>
      <vertAlign val="subscript"/>
      <sz val="11"/>
      <color theme="1"/>
      <name val="Calibri"/>
      <family val="2"/>
      <scheme val="minor"/>
    </font>
    <font>
      <u/>
      <sz val="11"/>
      <color theme="1"/>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sz val="10"/>
      <name val="Arial"/>
      <family val="2"/>
    </font>
    <font>
      <u/>
      <sz val="10"/>
      <color indexed="12"/>
      <name val="Arial"/>
      <family val="2"/>
    </font>
    <font>
      <sz val="8"/>
      <name val="Helv"/>
    </font>
    <font>
      <sz val="10"/>
      <name val="Helvetica"/>
      <family val="2"/>
    </font>
    <font>
      <sz val="10"/>
      <name val="Calibri"/>
      <family val="2"/>
      <scheme val="minor"/>
    </font>
    <font>
      <b/>
      <sz val="18"/>
      <color rgb="FF000000"/>
      <name val="Calibri"/>
      <family val="2"/>
      <scheme val="minor"/>
    </font>
    <font>
      <b/>
      <sz val="14"/>
      <name val="Calibri"/>
      <family val="2"/>
      <scheme val="minor"/>
    </font>
    <font>
      <b/>
      <sz val="10"/>
      <name val="Calibri"/>
      <family val="2"/>
      <scheme val="minor"/>
    </font>
    <font>
      <b/>
      <sz val="10.5"/>
      <color theme="1"/>
      <name val="Calibri"/>
      <family val="2"/>
      <scheme val="minor"/>
    </font>
    <font>
      <sz val="10.5"/>
      <color theme="1"/>
      <name val="Calibri"/>
      <family val="2"/>
      <scheme val="minor"/>
    </font>
    <font>
      <b/>
      <i/>
      <sz val="10.5"/>
      <color theme="1"/>
      <name val="Calibri"/>
      <family val="2"/>
    </font>
    <font>
      <b/>
      <i/>
      <sz val="10.5"/>
      <color theme="1"/>
      <name val="Calibri"/>
      <family val="2"/>
      <scheme val="minor"/>
    </font>
    <font>
      <sz val="11"/>
      <color theme="0"/>
      <name val="Calibri"/>
      <family val="2"/>
      <scheme val="minor"/>
    </font>
    <font>
      <u/>
      <sz val="12"/>
      <color theme="10"/>
      <name val="Calibri"/>
      <family val="2"/>
      <scheme val="minor"/>
    </font>
    <font>
      <b/>
      <vertAlign val="subscript"/>
      <sz val="11"/>
      <color theme="1"/>
      <name val="Calibri"/>
      <family val="2"/>
      <scheme val="minor"/>
    </font>
    <font>
      <b/>
      <i/>
      <sz val="11"/>
      <color rgb="FF000000"/>
      <name val="Calibri"/>
      <family val="2"/>
    </font>
    <font>
      <b/>
      <sz val="22"/>
      <color theme="0"/>
      <name val="Calibri"/>
      <family val="2"/>
      <scheme val="minor"/>
    </font>
    <font>
      <b/>
      <sz val="20"/>
      <color theme="0"/>
      <name val="Calibri"/>
      <family val="2"/>
      <scheme val="minor"/>
    </font>
    <font>
      <vertAlign val="superscript"/>
      <sz val="12"/>
      <name val="Calibri"/>
      <family val="2"/>
      <scheme val="minor"/>
    </font>
    <font>
      <b/>
      <i/>
      <sz val="14"/>
      <color theme="1"/>
      <name val="Calibri"/>
      <family val="2"/>
      <scheme val="minor"/>
    </font>
    <font>
      <sz val="8"/>
      <name val="Calibri"/>
      <family val="2"/>
      <scheme val="minor"/>
    </font>
    <font>
      <i/>
      <sz val="12"/>
      <color indexed="8"/>
      <name val="Calibri"/>
      <family val="2"/>
    </font>
    <font>
      <b/>
      <u/>
      <sz val="12"/>
      <color theme="1"/>
      <name val="Calibri"/>
      <family val="2"/>
      <scheme val="minor"/>
    </font>
    <font>
      <b/>
      <sz val="2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67A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s>
  <borders count="5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Dashed">
        <color auto="1"/>
      </bottom>
      <diagonal/>
    </border>
    <border>
      <left/>
      <right/>
      <top style="medium">
        <color indexed="64"/>
      </top>
      <bottom style="mediumDashed">
        <color auto="1"/>
      </bottom>
      <diagonal/>
    </border>
    <border>
      <left/>
      <right style="medium">
        <color indexed="64"/>
      </right>
      <top style="medium">
        <color indexed="64"/>
      </top>
      <bottom style="mediumDashed">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Dashed">
        <color auto="1"/>
      </top>
      <bottom style="medium">
        <color indexed="64"/>
      </bottom>
      <diagonal/>
    </border>
    <border>
      <left/>
      <right/>
      <top style="mediumDashed">
        <color auto="1"/>
      </top>
      <bottom style="medium">
        <color indexed="64"/>
      </bottom>
      <diagonal/>
    </border>
    <border>
      <left/>
      <right style="medium">
        <color indexed="64"/>
      </right>
      <top style="mediumDashed">
        <color auto="1"/>
      </top>
      <bottom style="medium">
        <color indexed="64"/>
      </bottom>
      <diagonal/>
    </border>
    <border>
      <left style="thick">
        <color auto="1"/>
      </left>
      <right/>
      <top style="mediumDashed">
        <color auto="1"/>
      </top>
      <bottom style="mediumDashed">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diagonal/>
    </border>
    <border>
      <left style="medium">
        <color indexed="64"/>
      </left>
      <right/>
      <top style="thin">
        <color auto="1"/>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8">
    <xf numFmtId="0" fontId="0" fillId="0" borderId="0"/>
    <xf numFmtId="0" fontId="2" fillId="0" borderId="0"/>
    <xf numFmtId="43" fontId="10" fillId="0" borderId="0" applyFont="0" applyFill="0" applyBorder="0" applyAlignment="0" applyProtection="0"/>
    <xf numFmtId="9" fontId="10" fillId="0" borderId="0" applyFont="0" applyFill="0" applyBorder="0" applyAlignment="0" applyProtection="0"/>
    <xf numFmtId="0" fontId="27" fillId="0" borderId="0" applyNumberFormat="0" applyFill="0" applyBorder="0" applyAlignment="0" applyProtection="0"/>
    <xf numFmtId="43" fontId="29" fillId="0" borderId="0" applyFont="0" applyFill="0" applyBorder="0" applyAlignment="0" applyProtection="0"/>
    <xf numFmtId="43" fontId="10" fillId="0" borderId="0" applyFont="0" applyFill="0" applyBorder="0" applyAlignment="0" applyProtection="0"/>
    <xf numFmtId="44" fontId="29" fillId="0" borderId="0" applyFont="0" applyFill="0" applyBorder="0" applyAlignment="0" applyProtection="0"/>
    <xf numFmtId="0" fontId="27" fillId="0" borderId="0" applyNumberFormat="0" applyFill="0" applyBorder="0" applyAlignment="0" applyProtection="0"/>
    <xf numFmtId="0" fontId="30" fillId="0" borderId="0" applyNumberFormat="0" applyFill="0" applyBorder="0" applyAlignment="0" applyProtection="0">
      <alignment vertical="top"/>
      <protection locked="0"/>
    </xf>
    <xf numFmtId="0" fontId="29" fillId="0" borderId="0"/>
    <xf numFmtId="0" fontId="10" fillId="0" borderId="0"/>
    <xf numFmtId="0" fontId="29" fillId="0" borderId="0"/>
    <xf numFmtId="165" fontId="31" fillId="0" borderId="0"/>
    <xf numFmtId="0" fontId="10" fillId="0" borderId="0"/>
    <xf numFmtId="165" fontId="31" fillId="0" borderId="0"/>
    <xf numFmtId="165" fontId="32" fillId="0" borderId="0"/>
    <xf numFmtId="9" fontId="29" fillId="0" borderId="0" applyFont="0" applyFill="0" applyBorder="0" applyAlignment="0" applyProtection="0"/>
  </cellStyleXfs>
  <cellXfs count="338">
    <xf numFmtId="0" fontId="0" fillId="0" borderId="0" xfId="0"/>
    <xf numFmtId="0" fontId="1" fillId="0" borderId="1" xfId="0" applyFont="1" applyBorder="1" applyAlignment="1">
      <alignment horizontal="left" vertical="top"/>
    </xf>
    <xf numFmtId="0" fontId="0" fillId="0" borderId="4" xfId="0" applyBorder="1" applyAlignment="1">
      <alignment horizontal="left" vertical="top"/>
    </xf>
    <xf numFmtId="0" fontId="0" fillId="0" borderId="0" xfId="0" applyAlignment="1">
      <alignment horizontal="left" wrapText="1"/>
    </xf>
    <xf numFmtId="0" fontId="0" fillId="0" borderId="5" xfId="0" applyBorder="1" applyAlignment="1">
      <alignment horizontal="left" wrapText="1"/>
    </xf>
    <xf numFmtId="0" fontId="4" fillId="0" borderId="1" xfId="1" applyFont="1" applyBorder="1" applyAlignment="1">
      <alignment horizontal="left" vertical="top" wrapText="1"/>
    </xf>
    <xf numFmtId="0" fontId="4" fillId="0" borderId="4" xfId="1"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indent="1"/>
    </xf>
    <xf numFmtId="0" fontId="4" fillId="0" borderId="8" xfId="1"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4" fillId="0" borderId="11" xfId="1" applyFont="1" applyBorder="1" applyAlignment="1">
      <alignment horizontal="left" vertical="top" wrapText="1"/>
    </xf>
    <xf numFmtId="0" fontId="1" fillId="0" borderId="4" xfId="0" applyFont="1" applyBorder="1" applyAlignment="1">
      <alignment horizontal="left" vertical="top"/>
    </xf>
    <xf numFmtId="0" fontId="4" fillId="0" borderId="0" xfId="1" applyFont="1"/>
    <xf numFmtId="0" fontId="6" fillId="0" borderId="4" xfId="0" applyFont="1" applyBorder="1" applyAlignment="1">
      <alignment horizontal="left" vertical="top" indent="2"/>
    </xf>
    <xf numFmtId="0" fontId="7" fillId="0" borderId="0" xfId="0" applyFont="1" applyAlignment="1">
      <alignment wrapText="1"/>
    </xf>
    <xf numFmtId="0" fontId="7" fillId="0" borderId="5" xfId="0" applyFont="1" applyBorder="1" applyAlignment="1">
      <alignment wrapText="1"/>
    </xf>
    <xf numFmtId="0" fontId="8" fillId="0" borderId="4" xfId="0" applyFont="1" applyBorder="1" applyAlignment="1">
      <alignment horizontal="right" vertical="top"/>
    </xf>
    <xf numFmtId="0" fontId="0" fillId="0" borderId="5" xfId="0" applyBorder="1"/>
    <xf numFmtId="0" fontId="2" fillId="0" borderId="0" xfId="1"/>
    <xf numFmtId="0" fontId="8" fillId="0" borderId="12" xfId="0" applyFont="1" applyBorder="1" applyAlignment="1">
      <alignment horizontal="right" vertical="top"/>
    </xf>
    <xf numFmtId="0" fontId="0" fillId="0" borderId="13" xfId="0" applyBorder="1" applyAlignment="1">
      <alignment horizontal="left" indent="1"/>
    </xf>
    <xf numFmtId="0" fontId="0" fillId="0" borderId="14" xfId="0" applyBorder="1"/>
    <xf numFmtId="0" fontId="8" fillId="0" borderId="15" xfId="0" applyFont="1" applyBorder="1" applyAlignment="1">
      <alignment horizontal="right" vertical="top"/>
    </xf>
    <xf numFmtId="0" fontId="4" fillId="0" borderId="4" xfId="1" applyFont="1" applyBorder="1" applyAlignment="1">
      <alignment horizontal="left" vertical="top"/>
    </xf>
    <xf numFmtId="0" fontId="4" fillId="0" borderId="11" xfId="1" applyFont="1" applyBorder="1" applyAlignment="1">
      <alignment horizontal="left" vertical="top"/>
    </xf>
    <xf numFmtId="0" fontId="0" fillId="0" borderId="0" xfId="0" applyAlignment="1">
      <alignment horizontal="left" vertical="top"/>
    </xf>
    <xf numFmtId="0" fontId="0" fillId="0" borderId="0" xfId="0" applyAlignment="1">
      <alignment wrapText="1"/>
    </xf>
    <xf numFmtId="0" fontId="1" fillId="0" borderId="0" xfId="0" applyFont="1"/>
    <xf numFmtId="0" fontId="9" fillId="0" borderId="4" xfId="0" applyFont="1" applyBorder="1" applyAlignment="1">
      <alignment horizontal="left" vertical="top"/>
    </xf>
    <xf numFmtId="0" fontId="0" fillId="0" borderId="3" xfId="0" applyBorder="1"/>
    <xf numFmtId="0" fontId="5" fillId="0" borderId="0" xfId="0" applyFont="1" applyAlignment="1">
      <alignment wrapText="1"/>
    </xf>
    <xf numFmtId="0" fontId="5" fillId="0" borderId="5" xfId="0" applyFont="1" applyBorder="1" applyAlignment="1">
      <alignment wrapText="1"/>
    </xf>
    <xf numFmtId="0" fontId="5" fillId="0" borderId="0" xfId="0" applyFont="1"/>
    <xf numFmtId="0" fontId="0" fillId="0" borderId="0" xfId="0" applyAlignment="1">
      <alignment horizontal="left" wrapText="1" indent="1"/>
    </xf>
    <xf numFmtId="0" fontId="0" fillId="0" borderId="9" xfId="0" applyBorder="1" applyAlignment="1">
      <alignment horizontal="left" vertical="top"/>
    </xf>
    <xf numFmtId="0" fontId="0" fillId="0" borderId="9" xfId="0" applyBorder="1"/>
    <xf numFmtId="0" fontId="4" fillId="0" borderId="1" xfId="1" applyFont="1" applyBorder="1" applyAlignment="1">
      <alignment horizontal="left" vertical="top"/>
    </xf>
    <xf numFmtId="0" fontId="0" fillId="0" borderId="10" xfId="0" applyBorder="1"/>
    <xf numFmtId="0" fontId="2" fillId="3" borderId="16" xfId="1" applyFill="1" applyBorder="1" applyProtection="1">
      <protection locked="0"/>
    </xf>
    <xf numFmtId="0" fontId="0" fillId="3" borderId="16" xfId="0" applyFill="1" applyBorder="1" applyProtection="1">
      <protection locked="0"/>
    </xf>
    <xf numFmtId="164" fontId="2" fillId="3" borderId="16" xfId="2" applyNumberFormat="1" applyFont="1" applyFill="1" applyBorder="1" applyProtection="1">
      <protection locked="0"/>
    </xf>
    <xf numFmtId="0" fontId="0" fillId="0" borderId="16" xfId="0" applyBorder="1"/>
    <xf numFmtId="0" fontId="1" fillId="0" borderId="16" xfId="0" applyFont="1" applyBorder="1"/>
    <xf numFmtId="0" fontId="1" fillId="0" borderId="16" xfId="0" applyFont="1" applyBorder="1" applyAlignment="1">
      <alignment horizontal="center" wrapText="1"/>
    </xf>
    <xf numFmtId="43" fontId="0" fillId="3" borderId="16" xfId="2" applyFont="1" applyFill="1" applyBorder="1" applyProtection="1">
      <protection locked="0"/>
    </xf>
    <xf numFmtId="164" fontId="0" fillId="3" borderId="16" xfId="2" applyNumberFormat="1" applyFont="1" applyFill="1" applyBorder="1" applyProtection="1">
      <protection locked="0"/>
    </xf>
    <xf numFmtId="9" fontId="0" fillId="3" borderId="16" xfId="3" applyFont="1" applyFill="1" applyBorder="1" applyProtection="1">
      <protection locked="0"/>
    </xf>
    <xf numFmtId="0" fontId="0" fillId="5" borderId="0" xfId="0" applyFill="1" applyProtection="1">
      <protection locked="0"/>
    </xf>
    <xf numFmtId="0" fontId="14" fillId="6" borderId="16" xfId="1" applyFont="1" applyFill="1" applyBorder="1" applyProtection="1">
      <protection locked="0"/>
    </xf>
    <xf numFmtId="164" fontId="14" fillId="6" borderId="16" xfId="2" applyNumberFormat="1" applyFont="1" applyFill="1" applyBorder="1" applyProtection="1">
      <protection locked="0"/>
    </xf>
    <xf numFmtId="0" fontId="5" fillId="6" borderId="16" xfId="0" applyFont="1" applyFill="1" applyBorder="1" applyProtection="1">
      <protection locked="0"/>
    </xf>
    <xf numFmtId="0" fontId="0" fillId="0" borderId="16" xfId="0" applyBorder="1" applyAlignment="1">
      <alignment wrapText="1"/>
    </xf>
    <xf numFmtId="0" fontId="1" fillId="0" borderId="17" xfId="0" applyFont="1" applyBorder="1" applyProtection="1">
      <protection locked="0"/>
    </xf>
    <xf numFmtId="0" fontId="4" fillId="0" borderId="17" xfId="1" applyFont="1" applyBorder="1" applyProtection="1">
      <protection locked="0"/>
    </xf>
    <xf numFmtId="0" fontId="4" fillId="2" borderId="17" xfId="1" applyFont="1" applyFill="1" applyBorder="1"/>
    <xf numFmtId="0" fontId="4" fillId="0" borderId="17" xfId="1" applyFont="1" applyBorder="1" applyAlignment="1">
      <alignment wrapText="1"/>
    </xf>
    <xf numFmtId="0" fontId="16" fillId="5" borderId="16" xfId="0" applyFont="1" applyFill="1" applyBorder="1" applyAlignment="1">
      <alignment horizontal="left" vertical="top" wrapText="1"/>
    </xf>
    <xf numFmtId="0" fontId="16" fillId="5" borderId="16" xfId="0" applyFont="1" applyFill="1" applyBorder="1" applyAlignment="1">
      <alignment vertical="top" wrapText="1"/>
    </xf>
    <xf numFmtId="0" fontId="0" fillId="5" borderId="0" xfId="0" applyFill="1"/>
    <xf numFmtId="0" fontId="1" fillId="0" borderId="16" xfId="0" applyFont="1" applyBorder="1" applyAlignment="1">
      <alignment horizontal="center"/>
    </xf>
    <xf numFmtId="0" fontId="13" fillId="4" borderId="18" xfId="0" applyFont="1" applyFill="1" applyBorder="1" applyAlignment="1" applyProtection="1">
      <alignment horizontal="left" indent="1"/>
      <protection locked="0"/>
    </xf>
    <xf numFmtId="0" fontId="0" fillId="4" borderId="19" xfId="0" applyFill="1" applyBorder="1" applyProtection="1">
      <protection locked="0"/>
    </xf>
    <xf numFmtId="0" fontId="0" fillId="4" borderId="20" xfId="0" applyFill="1" applyBorder="1" applyProtection="1">
      <protection locked="0"/>
    </xf>
    <xf numFmtId="0" fontId="0" fillId="0" borderId="21" xfId="0" applyBorder="1" applyProtection="1">
      <protection locked="0"/>
    </xf>
    <xf numFmtId="0" fontId="0" fillId="0" borderId="0" xfId="0" applyProtection="1">
      <protection locked="0"/>
    </xf>
    <xf numFmtId="0" fontId="0" fillId="0" borderId="22" xfId="0" applyBorder="1" applyProtection="1">
      <protection locked="0"/>
    </xf>
    <xf numFmtId="0" fontId="15" fillId="0" borderId="21" xfId="0" applyFont="1" applyBorder="1" applyProtection="1">
      <protection locked="0"/>
    </xf>
    <xf numFmtId="0" fontId="16" fillId="5" borderId="23" xfId="0" applyFont="1" applyFill="1" applyBorder="1" applyAlignment="1">
      <alignment horizontal="left" vertical="top" wrapText="1"/>
    </xf>
    <xf numFmtId="0" fontId="0" fillId="0" borderId="22" xfId="0" applyBorder="1"/>
    <xf numFmtId="0" fontId="3" fillId="0" borderId="23" xfId="1" applyFont="1" applyBorder="1" applyProtection="1">
      <protection locked="0"/>
    </xf>
    <xf numFmtId="0" fontId="5" fillId="0" borderId="23" xfId="0" applyFont="1" applyBorder="1"/>
    <xf numFmtId="0" fontId="0" fillId="0" borderId="23" xfId="0" applyBorder="1"/>
    <xf numFmtId="0" fontId="0" fillId="0" borderId="21" xfId="0" applyBorder="1"/>
    <xf numFmtId="0" fontId="11" fillId="0" borderId="0" xfId="0" applyFont="1"/>
    <xf numFmtId="0" fontId="15" fillId="0" borderId="0" xfId="0" applyFont="1" applyProtection="1">
      <protection locked="0"/>
    </xf>
    <xf numFmtId="0" fontId="0" fillId="0" borderId="7" xfId="0" applyBorder="1"/>
    <xf numFmtId="0" fontId="0" fillId="0" borderId="0" xfId="0" quotePrefix="1"/>
    <xf numFmtId="0" fontId="16" fillId="0" borderId="0" xfId="0" applyFont="1" applyAlignment="1" applyProtection="1">
      <alignment horizontal="left" wrapText="1"/>
      <protection locked="0"/>
    </xf>
    <xf numFmtId="0" fontId="17" fillId="4" borderId="21" xfId="0" applyFont="1" applyFill="1" applyBorder="1" applyAlignment="1">
      <alignment horizontal="center" vertical="center"/>
    </xf>
    <xf numFmtId="0" fontId="17" fillId="4" borderId="0" xfId="0" applyFont="1" applyFill="1" applyAlignment="1">
      <alignment horizontal="center" vertical="center"/>
    </xf>
    <xf numFmtId="0" fontId="0" fillId="0" borderId="0" xfId="0" applyAlignment="1">
      <alignment horizontal="left"/>
    </xf>
    <xf numFmtId="0" fontId="21" fillId="5" borderId="16" xfId="0" applyFont="1" applyFill="1" applyBorder="1" applyAlignment="1">
      <alignment horizontal="left" vertical="top" wrapText="1"/>
    </xf>
    <xf numFmtId="0" fontId="0" fillId="5" borderId="16" xfId="0" applyFill="1" applyBorder="1"/>
    <xf numFmtId="0" fontId="16" fillId="0" borderId="0" xfId="0" applyFont="1" applyAlignment="1" applyProtection="1">
      <alignment wrapText="1"/>
      <protection locked="0"/>
    </xf>
    <xf numFmtId="0" fontId="15" fillId="7" borderId="21" xfId="0" applyFont="1" applyFill="1" applyBorder="1" applyProtection="1">
      <protection locked="0"/>
    </xf>
    <xf numFmtId="0" fontId="0" fillId="7" borderId="0" xfId="0" applyFill="1" applyProtection="1">
      <protection locked="0"/>
    </xf>
    <xf numFmtId="0" fontId="0" fillId="7" borderId="22" xfId="0" applyFill="1" applyBorder="1" applyProtection="1">
      <protection locked="0"/>
    </xf>
    <xf numFmtId="0" fontId="16" fillId="0" borderId="21" xfId="0" applyFont="1" applyBorder="1" applyProtection="1">
      <protection locked="0"/>
    </xf>
    <xf numFmtId="9" fontId="2" fillId="3" borderId="16" xfId="3" applyFont="1" applyFill="1" applyBorder="1" applyProtection="1">
      <protection locked="0"/>
    </xf>
    <xf numFmtId="0" fontId="1" fillId="5" borderId="17" xfId="0" applyFont="1" applyFill="1" applyBorder="1" applyAlignment="1">
      <alignment wrapText="1"/>
    </xf>
    <xf numFmtId="3" fontId="14" fillId="6" borderId="16" xfId="1" applyNumberFormat="1" applyFont="1" applyFill="1" applyBorder="1" applyProtection="1">
      <protection locked="0"/>
    </xf>
    <xf numFmtId="9" fontId="14" fillId="6" borderId="16" xfId="1" applyNumberFormat="1" applyFont="1" applyFill="1" applyBorder="1" applyProtection="1">
      <protection locked="0"/>
    </xf>
    <xf numFmtId="14" fontId="14" fillId="6" borderId="16" xfId="2" applyNumberFormat="1" applyFont="1" applyFill="1" applyBorder="1" applyProtection="1">
      <protection locked="0"/>
    </xf>
    <xf numFmtId="14" fontId="0" fillId="5" borderId="16" xfId="0" applyNumberFormat="1" applyFill="1" applyBorder="1"/>
    <xf numFmtId="0" fontId="1" fillId="0" borderId="16" xfId="0" applyFont="1" applyBorder="1" applyProtection="1">
      <protection locked="0"/>
    </xf>
    <xf numFmtId="0" fontId="4" fillId="0" borderId="16" xfId="1" applyFont="1" applyBorder="1" applyProtection="1">
      <protection locked="0"/>
    </xf>
    <xf numFmtId="0" fontId="16" fillId="5" borderId="25" xfId="0" applyFont="1" applyFill="1" applyBorder="1" applyAlignment="1">
      <alignment horizontal="left" vertical="top" wrapText="1"/>
    </xf>
    <xf numFmtId="0" fontId="17" fillId="4" borderId="21" xfId="0" applyFont="1" applyFill="1" applyBorder="1" applyAlignment="1">
      <alignment vertical="center"/>
    </xf>
    <xf numFmtId="0" fontId="17" fillId="4" borderId="28" xfId="0" applyFont="1" applyFill="1" applyBorder="1" applyAlignment="1">
      <alignment vertical="center"/>
    </xf>
    <xf numFmtId="0" fontId="17" fillId="4" borderId="29" xfId="0" applyFont="1" applyFill="1" applyBorder="1" applyAlignment="1">
      <alignment vertical="center"/>
    </xf>
    <xf numFmtId="43" fontId="0" fillId="3" borderId="7" xfId="2" applyFont="1" applyFill="1" applyBorder="1" applyProtection="1">
      <protection locked="0"/>
    </xf>
    <xf numFmtId="0" fontId="14" fillId="6" borderId="17" xfId="1" applyFont="1" applyFill="1" applyBorder="1" applyProtection="1">
      <protection locked="0"/>
    </xf>
    <xf numFmtId="164" fontId="14" fillId="6" borderId="17" xfId="2" applyNumberFormat="1" applyFont="1" applyFill="1" applyBorder="1" applyProtection="1">
      <protection locked="0"/>
    </xf>
    <xf numFmtId="0" fontId="0" fillId="0" borderId="11" xfId="0" applyBorder="1"/>
    <xf numFmtId="9" fontId="0" fillId="3" borderId="7" xfId="3" applyFont="1" applyFill="1" applyBorder="1" applyProtection="1">
      <protection locked="0"/>
    </xf>
    <xf numFmtId="0" fontId="1" fillId="0" borderId="25" xfId="0" applyFont="1" applyBorder="1" applyAlignment="1">
      <alignment horizontal="center" wrapText="1"/>
    </xf>
    <xf numFmtId="43" fontId="0" fillId="3" borderId="17" xfId="2" applyFont="1" applyFill="1" applyBorder="1" applyProtection="1">
      <protection locked="0"/>
    </xf>
    <xf numFmtId="0" fontId="15" fillId="0" borderId="21" xfId="0" applyFont="1" applyBorder="1" applyAlignment="1" applyProtection="1">
      <alignment horizontal="left" vertical="center"/>
      <protection locked="0"/>
    </xf>
    <xf numFmtId="0" fontId="16" fillId="0" borderId="0" xfId="0" applyFont="1" applyAlignment="1" applyProtection="1">
      <alignment horizontal="left"/>
      <protection locked="0"/>
    </xf>
    <xf numFmtId="0" fontId="0" fillId="4" borderId="19" xfId="0" applyFill="1" applyBorder="1"/>
    <xf numFmtId="0" fontId="0" fillId="4" borderId="20" xfId="0" applyFill="1" applyBorder="1"/>
    <xf numFmtId="0" fontId="19" fillId="0" borderId="22" xfId="0" applyFont="1" applyBorder="1"/>
    <xf numFmtId="0" fontId="28" fillId="0" borderId="21" xfId="0" applyFont="1" applyBorder="1"/>
    <xf numFmtId="0" fontId="27" fillId="0" borderId="21" xfId="4" applyBorder="1"/>
    <xf numFmtId="0" fontId="1" fillId="0" borderId="21" xfId="0" applyFont="1" applyBorder="1"/>
    <xf numFmtId="0" fontId="27" fillId="0" borderId="21" xfId="4" applyBorder="1" applyAlignment="1">
      <alignment horizontal="left" indent="1"/>
    </xf>
    <xf numFmtId="0" fontId="1" fillId="0" borderId="21" xfId="0" applyFont="1" applyBorder="1" applyAlignment="1">
      <alignment horizontal="left"/>
    </xf>
    <xf numFmtId="0" fontId="1" fillId="5" borderId="25" xfId="0" applyFont="1" applyFill="1" applyBorder="1" applyAlignment="1">
      <alignment wrapText="1"/>
    </xf>
    <xf numFmtId="0" fontId="16" fillId="5" borderId="3" xfId="0" applyFont="1" applyFill="1" applyBorder="1" applyAlignment="1">
      <alignment horizontal="left" vertical="top" wrapText="1"/>
    </xf>
    <xf numFmtId="0" fontId="1" fillId="0" borderId="16" xfId="0" applyFont="1" applyBorder="1" applyAlignment="1">
      <alignment horizontal="left" wrapText="1"/>
    </xf>
    <xf numFmtId="0" fontId="34" fillId="0" borderId="21" xfId="0" applyFont="1" applyBorder="1" applyAlignment="1">
      <alignment horizontal="left" vertical="center"/>
    </xf>
    <xf numFmtId="0" fontId="19" fillId="0" borderId="0" xfId="0" applyFont="1"/>
    <xf numFmtId="0" fontId="17" fillId="4" borderId="36" xfId="0" applyFont="1" applyFill="1" applyBorder="1" applyAlignment="1">
      <alignment vertical="center"/>
    </xf>
    <xf numFmtId="0" fontId="17" fillId="4" borderId="37" xfId="0" applyFont="1" applyFill="1" applyBorder="1" applyAlignment="1">
      <alignment vertical="center"/>
    </xf>
    <xf numFmtId="0" fontId="17" fillId="4" borderId="38" xfId="0" applyFont="1" applyFill="1" applyBorder="1" applyAlignment="1">
      <alignment vertical="center"/>
    </xf>
    <xf numFmtId="0" fontId="13" fillId="4" borderId="39" xfId="0" applyFont="1" applyFill="1" applyBorder="1" applyAlignment="1">
      <alignment horizontal="left" indent="1"/>
    </xf>
    <xf numFmtId="0" fontId="27" fillId="0" borderId="0" xfId="4" applyBorder="1"/>
    <xf numFmtId="0" fontId="27" fillId="0" borderId="0" xfId="4" applyBorder="1" applyAlignment="1">
      <alignment horizontal="left" indent="1"/>
    </xf>
    <xf numFmtId="0" fontId="28" fillId="0" borderId="0" xfId="0" applyFont="1"/>
    <xf numFmtId="0" fontId="1" fillId="5" borderId="41" xfId="0" applyFont="1" applyFill="1" applyBorder="1" applyAlignment="1">
      <alignment wrapText="1"/>
    </xf>
    <xf numFmtId="0" fontId="1" fillId="5" borderId="42" xfId="0" applyFont="1" applyFill="1" applyBorder="1" applyAlignment="1">
      <alignment wrapText="1"/>
    </xf>
    <xf numFmtId="0" fontId="17" fillId="4" borderId="27" xfId="0" applyFont="1" applyFill="1" applyBorder="1" applyAlignment="1">
      <alignment vertical="center"/>
    </xf>
    <xf numFmtId="0" fontId="17" fillId="4" borderId="0" xfId="0" applyFont="1" applyFill="1" applyAlignment="1">
      <alignment vertical="center"/>
    </xf>
    <xf numFmtId="0" fontId="0" fillId="0" borderId="40" xfId="0" applyBorder="1"/>
    <xf numFmtId="0" fontId="17" fillId="0" borderId="0" xfId="0" applyFont="1" applyAlignment="1">
      <alignment horizontal="center" vertical="center"/>
    </xf>
    <xf numFmtId="0" fontId="17" fillId="0" borderId="22" xfId="0" applyFont="1" applyBorder="1" applyAlignment="1">
      <alignment horizontal="center" vertical="center"/>
    </xf>
    <xf numFmtId="0" fontId="36" fillId="2" borderId="21" xfId="12" applyFont="1" applyFill="1" applyBorder="1" applyAlignment="1">
      <alignment horizontal="center"/>
    </xf>
    <xf numFmtId="0" fontId="33" fillId="2" borderId="27" xfId="12" applyFont="1" applyFill="1" applyBorder="1"/>
    <xf numFmtId="0" fontId="36" fillId="2" borderId="28" xfId="12" applyFont="1" applyFill="1" applyBorder="1"/>
    <xf numFmtId="0" fontId="33" fillId="2" borderId="28" xfId="12" applyFont="1" applyFill="1" applyBorder="1"/>
    <xf numFmtId="0" fontId="33" fillId="2" borderId="29" xfId="12" applyFont="1" applyFill="1" applyBorder="1"/>
    <xf numFmtId="0" fontId="33" fillId="9" borderId="31" xfId="12" applyFont="1" applyFill="1" applyBorder="1"/>
    <xf numFmtId="0" fontId="33" fillId="9" borderId="32" xfId="12" applyFont="1" applyFill="1" applyBorder="1"/>
    <xf numFmtId="0" fontId="33" fillId="9" borderId="33" xfId="12" applyFont="1" applyFill="1" applyBorder="1"/>
    <xf numFmtId="0" fontId="33" fillId="9" borderId="21" xfId="12" applyFont="1" applyFill="1" applyBorder="1"/>
    <xf numFmtId="0" fontId="33" fillId="9" borderId="27" xfId="12" applyFont="1" applyFill="1" applyBorder="1"/>
    <xf numFmtId="0" fontId="33" fillId="9" borderId="28" xfId="12" applyFont="1" applyFill="1" applyBorder="1"/>
    <xf numFmtId="0" fontId="0" fillId="0" borderId="29" xfId="0" applyBorder="1"/>
    <xf numFmtId="0" fontId="39" fillId="0" borderId="16" xfId="1" applyFont="1" applyBorder="1" applyAlignment="1">
      <alignment horizontal="center"/>
    </xf>
    <xf numFmtId="0" fontId="38" fillId="0" borderId="16" xfId="0" applyFont="1" applyBorder="1" applyAlignment="1">
      <alignment horizontal="center"/>
    </xf>
    <xf numFmtId="0" fontId="39" fillId="0" borderId="35" xfId="1" applyFont="1" applyBorder="1" applyAlignment="1">
      <alignment horizontal="center"/>
    </xf>
    <xf numFmtId="0" fontId="40" fillId="0" borderId="23" xfId="0" applyFont="1" applyBorder="1" applyAlignment="1">
      <alignment horizontal="left" indent="2"/>
    </xf>
    <xf numFmtId="0" fontId="38" fillId="0" borderId="35" xfId="0" applyFont="1" applyBorder="1" applyAlignment="1">
      <alignment horizontal="center"/>
    </xf>
    <xf numFmtId="0" fontId="40" fillId="0" borderId="44" xfId="0" applyFont="1" applyBorder="1" applyAlignment="1">
      <alignment horizontal="left" indent="2"/>
    </xf>
    <xf numFmtId="0" fontId="38" fillId="0" borderId="45" xfId="0" applyFont="1" applyBorder="1" applyAlignment="1">
      <alignment horizontal="center"/>
    </xf>
    <xf numFmtId="0" fontId="38" fillId="0" borderId="46" xfId="0" applyFont="1" applyBorder="1" applyAlignment="1">
      <alignment horizontal="center"/>
    </xf>
    <xf numFmtId="0" fontId="15" fillId="0" borderId="21" xfId="0" applyFont="1" applyBorder="1" applyAlignment="1" applyProtection="1">
      <alignment vertical="center"/>
      <protection locked="0"/>
    </xf>
    <xf numFmtId="0" fontId="0" fillId="0" borderId="23" xfId="0" applyBorder="1" applyAlignment="1">
      <alignment horizontal="center" vertical="center"/>
    </xf>
    <xf numFmtId="0" fontId="15" fillId="0" borderId="21" xfId="0" applyFont="1" applyBorder="1" applyAlignment="1" applyProtection="1">
      <alignment wrapText="1"/>
      <protection locked="0"/>
    </xf>
    <xf numFmtId="0" fontId="20" fillId="0" borderId="0" xfId="0" applyFont="1" applyProtection="1">
      <protection locked="0"/>
    </xf>
    <xf numFmtId="0" fontId="0" fillId="5" borderId="22" xfId="0" applyFill="1" applyBorder="1"/>
    <xf numFmtId="0" fontId="15" fillId="7" borderId="0" xfId="0" applyFont="1" applyFill="1" applyProtection="1">
      <protection locked="0"/>
    </xf>
    <xf numFmtId="0" fontId="20" fillId="0" borderId="0" xfId="0" applyFont="1" applyAlignment="1" applyProtection="1">
      <alignment vertical="center"/>
      <protection locked="0"/>
    </xf>
    <xf numFmtId="0" fontId="0" fillId="0" borderId="7" xfId="0" applyBorder="1" applyAlignment="1">
      <alignment horizontal="center" vertical="center"/>
    </xf>
    <xf numFmtId="0" fontId="0" fillId="0" borderId="7" xfId="0" applyBorder="1" applyAlignment="1">
      <alignment horizontal="center"/>
    </xf>
    <xf numFmtId="0" fontId="2" fillId="3" borderId="16" xfId="1" applyFill="1" applyBorder="1" applyAlignment="1" applyProtection="1">
      <alignment vertical="center"/>
      <protection locked="0"/>
    </xf>
    <xf numFmtId="0" fontId="1" fillId="0" borderId="17" xfId="0" applyFont="1" applyBorder="1" applyAlignment="1" applyProtection="1">
      <alignment vertical="center"/>
      <protection locked="0"/>
    </xf>
    <xf numFmtId="0" fontId="4" fillId="0" borderId="17" xfId="1" applyFont="1" applyBorder="1" applyAlignment="1" applyProtection="1">
      <alignment vertical="center"/>
      <protection locked="0"/>
    </xf>
    <xf numFmtId="0" fontId="4" fillId="2" borderId="17" xfId="1" applyFont="1" applyFill="1" applyBorder="1" applyAlignment="1">
      <alignment vertical="center"/>
    </xf>
    <xf numFmtId="0" fontId="16" fillId="0" borderId="0" xfId="0" applyFont="1"/>
    <xf numFmtId="0" fontId="1" fillId="0" borderId="17" xfId="0" applyFont="1" applyBorder="1" applyAlignment="1">
      <alignment horizontal="center" wrapText="1"/>
    </xf>
    <xf numFmtId="0" fontId="16" fillId="0" borderId="0" xfId="0" applyFont="1" applyAlignment="1" applyProtection="1">
      <alignment horizontal="left" vertical="center"/>
      <protection locked="0"/>
    </xf>
    <xf numFmtId="0" fontId="16" fillId="5" borderId="0" xfId="0" applyFont="1" applyFill="1" applyProtection="1">
      <protection locked="0"/>
    </xf>
    <xf numFmtId="0" fontId="21" fillId="9" borderId="21" xfId="12" applyFont="1" applyFill="1" applyBorder="1"/>
    <xf numFmtId="0" fontId="21" fillId="9" borderId="22" xfId="12" applyFont="1" applyFill="1" applyBorder="1"/>
    <xf numFmtId="0" fontId="16" fillId="5" borderId="0" xfId="0" applyFont="1" applyFill="1"/>
    <xf numFmtId="0" fontId="22" fillId="9" borderId="1" xfId="12" applyFont="1" applyFill="1" applyBorder="1"/>
    <xf numFmtId="164" fontId="22" fillId="9" borderId="2" xfId="12" applyNumberFormat="1" applyFont="1" applyFill="1" applyBorder="1" applyAlignment="1">
      <alignment horizontal="center" wrapText="1"/>
    </xf>
    <xf numFmtId="0" fontId="22" fillId="9" borderId="3" xfId="12" applyFont="1" applyFill="1" applyBorder="1"/>
    <xf numFmtId="164" fontId="22" fillId="9" borderId="25" xfId="12" applyNumberFormat="1" applyFont="1" applyFill="1" applyBorder="1" applyAlignment="1">
      <alignment horizontal="center" wrapText="1"/>
    </xf>
    <xf numFmtId="164" fontId="22" fillId="9" borderId="16" xfId="12" applyNumberFormat="1" applyFont="1" applyFill="1" applyBorder="1" applyAlignment="1">
      <alignment horizontal="center" wrapText="1"/>
    </xf>
    <xf numFmtId="164" fontId="22" fillId="9" borderId="30" xfId="12" applyNumberFormat="1" applyFont="1" applyFill="1" applyBorder="1" applyAlignment="1">
      <alignment horizontal="center" wrapText="1"/>
    </xf>
    <xf numFmtId="0" fontId="22" fillId="9" borderId="25" xfId="12" applyFont="1" applyFill="1" applyBorder="1" applyAlignment="1">
      <alignment horizontal="center" wrapText="1"/>
    </xf>
    <xf numFmtId="0" fontId="21" fillId="9" borderId="2" xfId="12" applyFont="1" applyFill="1" applyBorder="1"/>
    <xf numFmtId="0" fontId="21" fillId="9" borderId="3" xfId="12" applyFont="1" applyFill="1" applyBorder="1"/>
    <xf numFmtId="4" fontId="21" fillId="10" borderId="25" xfId="5" applyNumberFormat="1" applyFont="1" applyFill="1" applyBorder="1" applyProtection="1">
      <protection locked="0"/>
    </xf>
    <xf numFmtId="4" fontId="21" fillId="9" borderId="25" xfId="5" applyNumberFormat="1" applyFont="1" applyFill="1" applyBorder="1" applyAlignment="1">
      <alignment horizontal="center"/>
    </xf>
    <xf numFmtId="4" fontId="21" fillId="9" borderId="30" xfId="5" applyNumberFormat="1" applyFont="1" applyFill="1" applyBorder="1" applyAlignment="1">
      <alignment horizontal="center"/>
    </xf>
    <xf numFmtId="164" fontId="21" fillId="9" borderId="5" xfId="5" applyNumberFormat="1" applyFont="1" applyFill="1" applyBorder="1" applyAlignment="1">
      <alignment horizontal="center"/>
    </xf>
    <xf numFmtId="4" fontId="21" fillId="8" borderId="25" xfId="5" applyNumberFormat="1" applyFont="1" applyFill="1" applyBorder="1"/>
    <xf numFmtId="0" fontId="21" fillId="9" borderId="0" xfId="5" applyNumberFormat="1" applyFont="1" applyFill="1" applyBorder="1"/>
    <xf numFmtId="4" fontId="21" fillId="9" borderId="34" xfId="5" applyNumberFormat="1" applyFont="1" applyFill="1" applyBorder="1" applyAlignment="1">
      <alignment horizontal="center"/>
    </xf>
    <xf numFmtId="0" fontId="21" fillId="9" borderId="5" xfId="12" applyFont="1" applyFill="1" applyBorder="1"/>
    <xf numFmtId="0" fontId="21" fillId="9" borderId="5" xfId="12" applyFont="1" applyFill="1" applyBorder="1" applyAlignment="1">
      <alignment horizontal="centerContinuous"/>
    </xf>
    <xf numFmtId="164" fontId="21" fillId="2" borderId="5" xfId="5" applyNumberFormat="1" applyFont="1" applyFill="1" applyBorder="1" applyProtection="1">
      <protection locked="0"/>
    </xf>
    <xf numFmtId="0" fontId="21" fillId="0" borderId="0" xfId="5" applyNumberFormat="1" applyFont="1" applyBorder="1"/>
    <xf numFmtId="164" fontId="21" fillId="9" borderId="5" xfId="5" applyNumberFormat="1" applyFont="1" applyFill="1" applyBorder="1" applyProtection="1">
      <protection locked="0"/>
    </xf>
    <xf numFmtId="0" fontId="22" fillId="9" borderId="21" xfId="12" quotePrefix="1" applyFont="1" applyFill="1" applyBorder="1" applyAlignment="1">
      <alignment horizontal="right"/>
    </xf>
    <xf numFmtId="0" fontId="22" fillId="9" borderId="21" xfId="12" applyFont="1" applyFill="1" applyBorder="1"/>
    <xf numFmtId="0" fontId="22" fillId="9" borderId="47" xfId="12" applyFont="1" applyFill="1" applyBorder="1"/>
    <xf numFmtId="0" fontId="21" fillId="9" borderId="23" xfId="12" applyFont="1" applyFill="1" applyBorder="1" applyAlignment="1">
      <alignment horizontal="center" vertical="center"/>
    </xf>
    <xf numFmtId="0" fontId="21" fillId="9" borderId="24" xfId="12" applyFont="1" applyFill="1" applyBorder="1" applyAlignment="1">
      <alignment horizontal="center" vertical="center"/>
    </xf>
    <xf numFmtId="0" fontId="21" fillId="9" borderId="28" xfId="12" applyFont="1" applyFill="1" applyBorder="1"/>
    <xf numFmtId="0" fontId="21" fillId="9" borderId="49" xfId="12" applyFont="1" applyFill="1" applyBorder="1"/>
    <xf numFmtId="4" fontId="21" fillId="9" borderId="50" xfId="5" applyNumberFormat="1" applyFont="1" applyFill="1" applyBorder="1" applyAlignment="1">
      <alignment horizontal="center"/>
    </xf>
    <xf numFmtId="164" fontId="21" fillId="9" borderId="49" xfId="5" applyNumberFormat="1" applyFont="1" applyFill="1" applyBorder="1" applyAlignment="1">
      <alignment horizontal="center"/>
    </xf>
    <xf numFmtId="4" fontId="21" fillId="8" borderId="45" xfId="5" applyNumberFormat="1" applyFont="1" applyFill="1" applyBorder="1"/>
    <xf numFmtId="0" fontId="21" fillId="9" borderId="28" xfId="5" applyNumberFormat="1" applyFont="1" applyFill="1" applyBorder="1"/>
    <xf numFmtId="4" fontId="21" fillId="9" borderId="51" xfId="5" applyNumberFormat="1" applyFont="1" applyFill="1" applyBorder="1" applyAlignment="1">
      <alignment horizontal="center"/>
    </xf>
    <xf numFmtId="0" fontId="0" fillId="3" borderId="16" xfId="0" applyFill="1" applyBorder="1" applyAlignment="1" applyProtection="1">
      <alignment horizontal="left" vertical="center"/>
      <protection locked="0"/>
    </xf>
    <xf numFmtId="0" fontId="48" fillId="0" borderId="0" xfId="0" applyFont="1"/>
    <xf numFmtId="0" fontId="16" fillId="0" borderId="0" xfId="0" applyFont="1" applyAlignment="1" applyProtection="1">
      <alignment horizontal="left" vertical="center" wrapText="1"/>
      <protection locked="0"/>
    </xf>
    <xf numFmtId="0" fontId="22" fillId="5" borderId="16" xfId="0" applyFont="1" applyFill="1" applyBorder="1" applyAlignment="1">
      <alignment horizontal="center" vertical="center" wrapText="1"/>
    </xf>
    <xf numFmtId="0" fontId="1" fillId="0" borderId="10" xfId="0" applyFont="1" applyBorder="1" applyAlignment="1">
      <alignment horizontal="center" wrapText="1"/>
    </xf>
    <xf numFmtId="0" fontId="35" fillId="2" borderId="0" xfId="12" applyFont="1" applyFill="1" applyAlignment="1">
      <alignment horizontal="center"/>
    </xf>
    <xf numFmtId="0" fontId="16" fillId="0" borderId="0" xfId="0" applyFont="1" applyAlignment="1">
      <alignment vertical="center"/>
    </xf>
    <xf numFmtId="0" fontId="35" fillId="2" borderId="0" xfId="12" applyFont="1" applyFill="1" applyAlignment="1">
      <alignment horizontal="center" wrapText="1"/>
    </xf>
    <xf numFmtId="0" fontId="33" fillId="0" borderId="0" xfId="12" applyFont="1"/>
    <xf numFmtId="0" fontId="22" fillId="9" borderId="0" xfId="12" applyFont="1" applyFill="1"/>
    <xf numFmtId="0" fontId="21" fillId="9" borderId="0" xfId="12" applyFont="1" applyFill="1"/>
    <xf numFmtId="0" fontId="22" fillId="9" borderId="0" xfId="12" quotePrefix="1" applyFont="1" applyFill="1"/>
    <xf numFmtId="0" fontId="22" fillId="9" borderId="0" xfId="12" applyFont="1" applyFill="1" applyAlignment="1">
      <alignment horizontal="center" wrapText="1"/>
    </xf>
    <xf numFmtId="0" fontId="47" fillId="9" borderId="0" xfId="12" applyFont="1" applyFill="1" applyAlignment="1">
      <alignment horizontal="left"/>
    </xf>
    <xf numFmtId="0" fontId="21" fillId="2" borderId="0" xfId="12" applyFont="1" applyFill="1"/>
    <xf numFmtId="0" fontId="33" fillId="9" borderId="0" xfId="12" applyFont="1" applyFill="1"/>
    <xf numFmtId="165" fontId="33" fillId="9" borderId="0" xfId="15" applyFont="1" applyFill="1" applyAlignment="1">
      <alignment horizontal="left" vertical="center" wrapText="1"/>
    </xf>
    <xf numFmtId="0" fontId="0" fillId="0" borderId="28" xfId="0" applyBorder="1"/>
    <xf numFmtId="0" fontId="41" fillId="5" borderId="0" xfId="0" applyFont="1" applyFill="1"/>
    <xf numFmtId="0" fontId="17" fillId="5" borderId="0" xfId="0" applyFont="1" applyFill="1" applyAlignment="1">
      <alignment vertical="center"/>
    </xf>
    <xf numFmtId="0" fontId="33" fillId="2" borderId="0" xfId="12" applyFont="1" applyFill="1"/>
    <xf numFmtId="164" fontId="22" fillId="9" borderId="0" xfId="12" applyNumberFormat="1" applyFont="1" applyFill="1" applyAlignment="1">
      <alignment horizontal="center" wrapText="1"/>
    </xf>
    <xf numFmtId="4" fontId="21" fillId="9" borderId="0" xfId="5" applyNumberFormat="1" applyFont="1" applyFill="1" applyBorder="1" applyAlignment="1">
      <alignment horizontal="center"/>
    </xf>
    <xf numFmtId="4" fontId="21" fillId="0" borderId="0" xfId="5" applyNumberFormat="1" applyFont="1" applyFill="1" applyBorder="1" applyAlignment="1">
      <alignment horizontal="center"/>
    </xf>
    <xf numFmtId="4" fontId="21" fillId="0" borderId="0" xfId="5" applyNumberFormat="1" applyFont="1" applyFill="1" applyBorder="1" applyProtection="1">
      <protection locked="0"/>
    </xf>
    <xf numFmtId="0" fontId="1" fillId="0" borderId="17" xfId="0" applyFont="1" applyBorder="1" applyAlignment="1">
      <alignment vertical="center" wrapText="1"/>
    </xf>
    <xf numFmtId="0" fontId="0" fillId="5" borderId="17" xfId="0" applyFill="1" applyBorder="1"/>
    <xf numFmtId="0" fontId="16" fillId="0" borderId="21" xfId="0" applyFont="1" applyBorder="1" applyAlignment="1" applyProtection="1">
      <alignment horizontal="left" vertical="center" wrapText="1"/>
      <protection locked="0"/>
    </xf>
    <xf numFmtId="0" fontId="20" fillId="5" borderId="16" xfId="0" applyFont="1" applyFill="1" applyBorder="1" applyAlignment="1" applyProtection="1">
      <alignment horizontal="center" vertical="center" wrapText="1"/>
      <protection locked="0"/>
    </xf>
    <xf numFmtId="0" fontId="16" fillId="0" borderId="0" xfId="0" applyFont="1" applyAlignment="1" applyProtection="1">
      <alignment vertical="center" wrapText="1"/>
      <protection locked="0"/>
    </xf>
    <xf numFmtId="43" fontId="0" fillId="11" borderId="16" xfId="2" applyFont="1" applyFill="1" applyBorder="1"/>
    <xf numFmtId="4" fontId="21" fillId="10" borderId="16" xfId="5" applyNumberFormat="1" applyFont="1" applyFill="1" applyBorder="1" applyProtection="1">
      <protection locked="0"/>
    </xf>
    <xf numFmtId="4" fontId="21" fillId="9" borderId="16" xfId="5" applyNumberFormat="1" applyFont="1" applyFill="1" applyBorder="1" applyAlignment="1">
      <alignment horizontal="center"/>
    </xf>
    <xf numFmtId="4" fontId="21" fillId="9" borderId="5" xfId="5" applyNumberFormat="1" applyFont="1" applyFill="1" applyBorder="1" applyAlignment="1">
      <alignment horizontal="center"/>
    </xf>
    <xf numFmtId="4" fontId="21" fillId="10" borderId="5" xfId="5" applyNumberFormat="1" applyFont="1" applyFill="1" applyBorder="1" applyProtection="1">
      <protection locked="0"/>
    </xf>
    <xf numFmtId="4" fontId="21" fillId="9" borderId="49" xfId="5" applyNumberFormat="1" applyFont="1" applyFill="1" applyBorder="1" applyAlignment="1">
      <alignment horizontal="center"/>
    </xf>
    <xf numFmtId="4" fontId="21" fillId="10" borderId="17" xfId="5" applyNumberFormat="1" applyFont="1" applyFill="1" applyBorder="1" applyProtection="1">
      <protection locked="0"/>
    </xf>
    <xf numFmtId="165" fontId="21" fillId="9" borderId="16" xfId="15" applyFont="1" applyFill="1" applyBorder="1" applyAlignment="1">
      <alignment horizontal="left"/>
    </xf>
    <xf numFmtId="165" fontId="21" fillId="9" borderId="16" xfId="15" applyFont="1" applyFill="1" applyBorder="1"/>
    <xf numFmtId="165" fontId="21" fillId="9" borderId="16" xfId="16" applyFont="1" applyFill="1" applyBorder="1" applyAlignment="1">
      <alignment horizontal="left"/>
    </xf>
    <xf numFmtId="0" fontId="3" fillId="0" borderId="42" xfId="1" applyFont="1" applyBorder="1" applyAlignment="1" applyProtection="1">
      <alignment horizontal="left" vertical="center"/>
      <protection locked="0"/>
    </xf>
    <xf numFmtId="0" fontId="3" fillId="0" borderId="24" xfId="1" applyFont="1" applyBorder="1" applyProtection="1">
      <protection locked="0"/>
    </xf>
    <xf numFmtId="0" fontId="50" fillId="0" borderId="24" xfId="1" applyFont="1" applyBorder="1" applyProtection="1">
      <protection locked="0"/>
    </xf>
    <xf numFmtId="0" fontId="21" fillId="5" borderId="16" xfId="0" applyFont="1" applyFill="1" applyBorder="1" applyAlignment="1">
      <alignment vertical="center" wrapText="1"/>
    </xf>
    <xf numFmtId="0" fontId="16" fillId="0" borderId="0" xfId="0" applyFont="1" applyAlignment="1">
      <alignment horizontal="left" vertical="center"/>
    </xf>
    <xf numFmtId="0" fontId="27" fillId="0" borderId="0" xfId="4" applyAlignment="1" applyProtection="1">
      <alignment horizontal="left" vertical="center" wrapText="1"/>
      <protection locked="0"/>
    </xf>
    <xf numFmtId="0" fontId="27" fillId="0" borderId="0" xfId="4" applyAlignment="1" applyProtection="1">
      <alignment horizontal="left" vertical="center"/>
      <protection locked="0"/>
    </xf>
    <xf numFmtId="0" fontId="27" fillId="0" borderId="0" xfId="4" applyAlignment="1" applyProtection="1">
      <alignment horizontal="left"/>
      <protection locked="0"/>
    </xf>
    <xf numFmtId="0" fontId="27" fillId="0" borderId="0" xfId="4" applyAlignment="1">
      <alignment horizontal="left" vertical="center"/>
    </xf>
    <xf numFmtId="0" fontId="0" fillId="3" borderId="23" xfId="0" applyFill="1" applyBorder="1"/>
    <xf numFmtId="0" fontId="14" fillId="6" borderId="23" xfId="1" applyFont="1" applyFill="1" applyBorder="1" applyProtection="1">
      <protection locked="0"/>
    </xf>
    <xf numFmtId="0" fontId="27" fillId="0" borderId="0" xfId="4" applyProtection="1">
      <protection locked="0"/>
    </xf>
    <xf numFmtId="0" fontId="0" fillId="0" borderId="0" xfId="0" applyAlignment="1">
      <alignment horizontal="left" vertical="top" wrapText="1"/>
    </xf>
    <xf numFmtId="0" fontId="0" fillId="0" borderId="0" xfId="0" applyAlignment="1">
      <alignment horizontal="left" wrapText="1"/>
    </xf>
    <xf numFmtId="0" fontId="0" fillId="0" borderId="2" xfId="0" applyBorder="1" applyAlignment="1">
      <alignment horizontal="left" vertical="top" wrapText="1"/>
    </xf>
    <xf numFmtId="0" fontId="0" fillId="0" borderId="2" xfId="0" applyBorder="1" applyAlignment="1">
      <alignment horizontal="left" wrapText="1"/>
    </xf>
    <xf numFmtId="0" fontId="16" fillId="0" borderId="9"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52" fillId="5" borderId="16" xfId="0" applyFont="1" applyFill="1" applyBorder="1" applyAlignment="1">
      <alignment horizontal="center" vertical="center" wrapText="1"/>
    </xf>
    <xf numFmtId="0" fontId="15" fillId="0" borderId="21" xfId="0" applyFont="1" applyBorder="1" applyAlignment="1" applyProtection="1">
      <alignment horizontal="left" vertical="center"/>
      <protection locked="0"/>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37" fillId="0" borderId="41" xfId="0" applyFont="1" applyBorder="1" applyAlignment="1">
      <alignment horizontal="center"/>
    </xf>
    <xf numFmtId="0" fontId="37" fillId="0" borderId="42" xfId="0" applyFont="1" applyBorder="1" applyAlignment="1">
      <alignment horizontal="center"/>
    </xf>
    <xf numFmtId="0" fontId="37" fillId="0" borderId="11" xfId="0" applyFont="1" applyBorder="1" applyAlignment="1">
      <alignment horizontal="center"/>
    </xf>
    <xf numFmtId="0" fontId="37" fillId="0" borderId="43" xfId="0" applyFont="1" applyBorder="1" applyAlignment="1">
      <alignment horizontal="center"/>
    </xf>
    <xf numFmtId="0" fontId="22" fillId="5" borderId="16" xfId="0" applyFont="1" applyFill="1" applyBorder="1" applyAlignment="1">
      <alignment horizontal="center" vertical="center" wrapText="1"/>
    </xf>
    <xf numFmtId="0" fontId="0" fillId="0" borderId="5" xfId="0" applyBorder="1" applyAlignment="1">
      <alignment horizontal="left" wrapText="1"/>
    </xf>
    <xf numFmtId="0" fontId="0" fillId="0" borderId="5" xfId="0" applyBorder="1" applyAlignment="1">
      <alignment horizontal="left" vertical="top" wrapText="1"/>
    </xf>
    <xf numFmtId="0" fontId="0" fillId="0" borderId="6" xfId="0" applyBorder="1" applyAlignment="1">
      <alignment horizontal="left" wrapText="1"/>
    </xf>
    <xf numFmtId="0" fontId="0" fillId="0" borderId="7" xfId="0" applyBorder="1" applyAlignment="1">
      <alignment horizontal="left"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wrapText="1"/>
    </xf>
    <xf numFmtId="0" fontId="0" fillId="0" borderId="3" xfId="0" applyBorder="1" applyAlignment="1">
      <alignment horizontal="left" vertical="top" wrapText="1"/>
    </xf>
    <xf numFmtId="0" fontId="17" fillId="4" borderId="27"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26" fillId="0" borderId="21" xfId="0" applyFont="1" applyBorder="1" applyAlignment="1">
      <alignment horizontal="left" wrapText="1"/>
    </xf>
    <xf numFmtId="0" fontId="26" fillId="0" borderId="0" xfId="0" applyFont="1" applyAlignment="1">
      <alignment horizontal="left" wrapText="1"/>
    </xf>
    <xf numFmtId="0" fontId="26" fillId="0" borderId="26"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42" fillId="0" borderId="21" xfId="4" applyFont="1" applyBorder="1" applyAlignment="1"/>
    <xf numFmtId="0" fontId="42" fillId="0" borderId="0" xfId="4" applyFont="1" applyBorder="1" applyAlignment="1"/>
    <xf numFmtId="0" fontId="26" fillId="0" borderId="0" xfId="0" applyFont="1" applyAlignment="1">
      <alignment vertical="center" wrapText="1"/>
    </xf>
    <xf numFmtId="0" fontId="26" fillId="0" borderId="9" xfId="0" applyFont="1" applyBorder="1" applyAlignment="1">
      <alignment vertical="center" wrapText="1"/>
    </xf>
    <xf numFmtId="0" fontId="1" fillId="5" borderId="41"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25" xfId="0" applyFont="1" applyFill="1" applyBorder="1" applyAlignment="1">
      <alignment horizontal="left" vertical="center"/>
    </xf>
    <xf numFmtId="0" fontId="1" fillId="5" borderId="17" xfId="0" applyFont="1" applyFill="1" applyBorder="1" applyAlignment="1">
      <alignment horizontal="left" vertical="center"/>
    </xf>
    <xf numFmtId="0" fontId="1" fillId="5" borderId="25"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25" xfId="0" applyFont="1" applyFill="1" applyBorder="1" applyAlignment="1">
      <alignment vertical="center"/>
    </xf>
    <xf numFmtId="0" fontId="1" fillId="5" borderId="17" xfId="0" applyFont="1" applyFill="1" applyBorder="1" applyAlignment="1">
      <alignment vertical="center"/>
    </xf>
    <xf numFmtId="0" fontId="17" fillId="4" borderId="21" xfId="0" applyFont="1" applyFill="1" applyBorder="1" applyAlignment="1">
      <alignment horizontal="center" vertical="center"/>
    </xf>
    <xf numFmtId="0" fontId="17" fillId="4" borderId="0" xfId="0" applyFont="1" applyFill="1" applyAlignment="1">
      <alignment horizontal="center" vertical="center"/>
    </xf>
    <xf numFmtId="0" fontId="17" fillId="4" borderId="22" xfId="0" applyFont="1" applyFill="1" applyBorder="1" applyAlignment="1">
      <alignment horizontal="center" vertical="center"/>
    </xf>
    <xf numFmtId="0" fontId="16" fillId="5" borderId="16" xfId="0" applyFont="1" applyFill="1" applyBorder="1" applyAlignment="1">
      <alignment horizontal="left" vertical="center" wrapText="1"/>
    </xf>
    <xf numFmtId="0" fontId="15" fillId="0" borderId="21" xfId="0" applyFont="1" applyBorder="1" applyAlignment="1" applyProtection="1">
      <alignment horizontal="center" vertical="center"/>
      <protection locked="0"/>
    </xf>
    <xf numFmtId="0" fontId="45" fillId="4" borderId="11" xfId="0" applyFont="1" applyFill="1" applyBorder="1" applyAlignment="1">
      <alignment horizontal="center"/>
    </xf>
    <xf numFmtId="0" fontId="45" fillId="4" borderId="7" xfId="0" applyFont="1" applyFill="1" applyBorder="1" applyAlignment="1">
      <alignment horizontal="center"/>
    </xf>
    <xf numFmtId="0" fontId="45" fillId="4" borderId="6" xfId="0" applyFont="1" applyFill="1" applyBorder="1" applyAlignment="1">
      <alignment horizontal="center"/>
    </xf>
    <xf numFmtId="0" fontId="46" fillId="4" borderId="11" xfId="0" applyFont="1" applyFill="1" applyBorder="1" applyAlignment="1" applyProtection="1">
      <alignment horizontal="center"/>
      <protection locked="0"/>
    </xf>
    <xf numFmtId="0" fontId="46" fillId="4" borderId="6" xfId="0" applyFont="1" applyFill="1" applyBorder="1" applyAlignment="1" applyProtection="1">
      <alignment horizontal="center"/>
      <protection locked="0"/>
    </xf>
    <xf numFmtId="0" fontId="46" fillId="4" borderId="7" xfId="0" applyFont="1" applyFill="1" applyBorder="1" applyAlignment="1" applyProtection="1">
      <alignment horizontal="center"/>
      <protection locked="0"/>
    </xf>
    <xf numFmtId="0" fontId="21" fillId="9" borderId="23" xfId="12" applyFont="1" applyFill="1" applyBorder="1" applyAlignment="1">
      <alignment horizontal="center" vertical="center"/>
    </xf>
    <xf numFmtId="0" fontId="21" fillId="9" borderId="24" xfId="12" applyFont="1" applyFill="1" applyBorder="1" applyAlignment="1">
      <alignment horizontal="center" vertical="center"/>
    </xf>
    <xf numFmtId="0" fontId="21" fillId="9" borderId="48" xfId="12" applyFont="1" applyFill="1" applyBorder="1" applyAlignment="1">
      <alignment horizontal="center" vertical="center"/>
    </xf>
    <xf numFmtId="0" fontId="21" fillId="9" borderId="24" xfId="12" applyFont="1" applyFill="1" applyBorder="1" applyAlignment="1">
      <alignment horizontal="center" vertical="center" wrapText="1"/>
    </xf>
    <xf numFmtId="0" fontId="16" fillId="0" borderId="0" xfId="0" applyFont="1" applyAlignment="1">
      <alignment horizontal="left" vertical="center" wrapText="1"/>
    </xf>
    <xf numFmtId="0" fontId="35" fillId="2" borderId="21" xfId="12" applyFont="1" applyFill="1" applyBorder="1" applyAlignment="1">
      <alignment horizontal="center" wrapText="1"/>
    </xf>
    <xf numFmtId="0" fontId="35" fillId="2" borderId="0" xfId="12" applyFont="1" applyFill="1" applyAlignment="1">
      <alignment horizontal="center" wrapText="1"/>
    </xf>
    <xf numFmtId="0" fontId="35" fillId="2" borderId="22" xfId="12" applyFont="1" applyFill="1" applyBorder="1" applyAlignment="1">
      <alignment horizontal="center" wrapText="1"/>
    </xf>
    <xf numFmtId="0" fontId="35" fillId="2" borderId="0" xfId="12" applyFont="1" applyFill="1" applyAlignment="1">
      <alignment horizontal="center"/>
    </xf>
    <xf numFmtId="0" fontId="35" fillId="2" borderId="22" xfId="12" applyFont="1" applyFill="1" applyBorder="1" applyAlignment="1">
      <alignment horizontal="center"/>
    </xf>
    <xf numFmtId="0" fontId="35" fillId="2" borderId="31" xfId="12" applyFont="1" applyFill="1" applyBorder="1" applyAlignment="1">
      <alignment horizontal="center"/>
    </xf>
    <xf numFmtId="0" fontId="35" fillId="2" borderId="32" xfId="12" applyFont="1" applyFill="1" applyBorder="1" applyAlignment="1">
      <alignment horizontal="center"/>
    </xf>
    <xf numFmtId="0" fontId="35" fillId="2" borderId="33" xfId="12" applyFont="1" applyFill="1" applyBorder="1" applyAlignment="1">
      <alignment horizontal="center"/>
    </xf>
    <xf numFmtId="0" fontId="27" fillId="0" borderId="0" xfId="4" applyAlignment="1">
      <alignment horizontal="left" vertical="center"/>
    </xf>
    <xf numFmtId="0" fontId="20" fillId="0" borderId="16" xfId="0" applyFont="1" applyBorder="1" applyAlignment="1">
      <alignment horizontal="center" vertical="top" wrapText="1"/>
    </xf>
    <xf numFmtId="0" fontId="16" fillId="5" borderId="23" xfId="0" applyFont="1" applyFill="1" applyBorder="1" applyAlignment="1">
      <alignment horizontal="left" vertical="top" wrapText="1"/>
    </xf>
    <xf numFmtId="0" fontId="16" fillId="5" borderId="16" xfId="0" applyFont="1" applyFill="1" applyBorder="1" applyAlignment="1">
      <alignment horizontal="left" vertical="top" wrapText="1"/>
    </xf>
  </cellXfs>
  <cellStyles count="18">
    <cellStyle name="Comma" xfId="2" builtinId="3"/>
    <cellStyle name="Comma 2" xfId="5" xr:uid="{3E1D6F3F-57F1-4433-A6D0-EA60A613BED8}"/>
    <cellStyle name="Comma 4" xfId="6" xr:uid="{F6C074EC-18B1-4437-8812-B3A9139C5A78}"/>
    <cellStyle name="Currency 2" xfId="7" xr:uid="{4F557685-D617-41B9-94F7-2EDDCA5972A0}"/>
    <cellStyle name="Hyperlink" xfId="4" builtinId="8"/>
    <cellStyle name="Hyperlink 2" xfId="8" xr:uid="{2BC90EC4-A5C0-4055-BB74-C8CCD1F9190D}"/>
    <cellStyle name="Hyperlink 3" xfId="9" xr:uid="{DE28C958-85D1-4973-B887-0CCCC06AC722}"/>
    <cellStyle name="Normal" xfId="0" builtinId="0"/>
    <cellStyle name="Normal 2" xfId="10" xr:uid="{F90E85D6-07F4-4ED8-97DD-C77C9D8CB941}"/>
    <cellStyle name="Normal 3" xfId="11" xr:uid="{22CDE10E-F7D1-4F4F-B954-B0A9955295BE}"/>
    <cellStyle name="Normal 4" xfId="12" xr:uid="{4C9C3101-714C-4741-BD46-1786FA480A13}"/>
    <cellStyle name="Normal 6" xfId="13" xr:uid="{A9192FC4-39FD-44A6-A621-CCFF3617D29E}"/>
    <cellStyle name="Normal 7" xfId="14" xr:uid="{76C23054-B607-46CC-AD80-40E5A7617C69}"/>
    <cellStyle name="Normal_DVRPC vehicle calculator_01.26" xfId="1" xr:uid="{801A8F45-57FD-4915-95DF-6373E065F614}"/>
    <cellStyle name="Normal_FRANK_SS" xfId="15" xr:uid="{76ED1FE5-AE30-4C09-88D5-7B0451AAD516}"/>
    <cellStyle name="Normal_NEW_TSK5" xfId="16" xr:uid="{BCBDC2B4-21F7-4839-93F8-61AB05056419}"/>
    <cellStyle name="Percent" xfId="3" builtinId="5"/>
    <cellStyle name="Percent 2" xfId="17" xr:uid="{C1980E03-FAD1-4079-9F99-67A0D0B2B115}"/>
  </cellStyles>
  <dxfs count="5">
    <dxf>
      <fill>
        <patternFill>
          <bgColor theme="0" tint="-4.9989318521683403E-2"/>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FF99"/>
      <color rgb="FFC0504D"/>
      <color rgb="FF0067AB"/>
      <color rgb="FFF79646"/>
      <color rgb="FF92D050"/>
      <color rgb="FF808080"/>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ghgprotocol.org/ghg-protocol-cities" TargetMode="External"/><Relationship Id="rId2" Type="http://schemas.openxmlformats.org/officeDocument/2006/relationships/image" Target="../media/image2.jpg"/><Relationship Id="rId1" Type="http://schemas.openxmlformats.org/officeDocument/2006/relationships/image" Target="../media/image1.jpe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Forestry Data Collection'!L7"/><Relationship Id="rId2" Type="http://schemas.openxmlformats.org/officeDocument/2006/relationships/image" Target="../media/image5.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Water Data Collection'!M4"/><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Ag&amp;Land Data Collection'!N5"/><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1111250</xdr:colOff>
      <xdr:row>1</xdr:row>
      <xdr:rowOff>139700</xdr:rowOff>
    </xdr:from>
    <xdr:to>
      <xdr:col>10</xdr:col>
      <xdr:colOff>429350</xdr:colOff>
      <xdr:row>3</xdr:row>
      <xdr:rowOff>279400</xdr:rowOff>
    </xdr:to>
    <xdr:pic>
      <xdr:nvPicPr>
        <xdr:cNvPr id="2" name="Picture 1">
          <a:extLst>
            <a:ext uri="{FF2B5EF4-FFF2-40B4-BE49-F238E27FC236}">
              <a16:creationId xmlns:a16="http://schemas.microsoft.com/office/drawing/2014/main" id="{2BE7FBCA-FA25-4C9F-AEBC-9E820860AF4F}"/>
            </a:ext>
          </a:extLst>
        </xdr:cNvPr>
        <xdr:cNvPicPr>
          <a:picLocks noChangeAspect="1"/>
        </xdr:cNvPicPr>
      </xdr:nvPicPr>
      <xdr:blipFill>
        <a:blip xmlns:r="http://schemas.openxmlformats.org/officeDocument/2006/relationships" r:embed="rId1"/>
        <a:srcRect/>
        <a:stretch/>
      </xdr:blipFill>
      <xdr:spPr>
        <a:xfrm>
          <a:off x="9766300" y="603250"/>
          <a:ext cx="543650" cy="1066800"/>
        </a:xfrm>
        <a:prstGeom prst="rect">
          <a:avLst/>
        </a:prstGeom>
      </xdr:spPr>
    </xdr:pic>
    <xdr:clientData/>
  </xdr:twoCellAnchor>
  <xdr:twoCellAnchor editAs="oneCell">
    <xdr:from>
      <xdr:col>11</xdr:col>
      <xdr:colOff>247650</xdr:colOff>
      <xdr:row>1</xdr:row>
      <xdr:rowOff>123825</xdr:rowOff>
    </xdr:from>
    <xdr:to>
      <xdr:col>13</xdr:col>
      <xdr:colOff>431166</xdr:colOff>
      <xdr:row>3</xdr:row>
      <xdr:rowOff>336677</xdr:rowOff>
    </xdr:to>
    <xdr:pic>
      <xdr:nvPicPr>
        <xdr:cNvPr id="3" name="Picture 2">
          <a:extLst>
            <a:ext uri="{FF2B5EF4-FFF2-40B4-BE49-F238E27FC236}">
              <a16:creationId xmlns:a16="http://schemas.microsoft.com/office/drawing/2014/main" id="{F49F33E8-13F7-4D43-B48C-7047D8479222}"/>
            </a:ext>
          </a:extLst>
        </xdr:cNvPr>
        <xdr:cNvPicPr>
          <a:picLocks noChangeAspect="1"/>
        </xdr:cNvPicPr>
      </xdr:nvPicPr>
      <xdr:blipFill>
        <a:blip xmlns:r="http://schemas.openxmlformats.org/officeDocument/2006/relationships" r:embed="rId2"/>
        <a:stretch>
          <a:fillRect/>
        </a:stretch>
      </xdr:blipFill>
      <xdr:spPr>
        <a:xfrm>
          <a:off x="10512238" y="594472"/>
          <a:ext cx="1460986" cy="1135470"/>
        </a:xfrm>
        <a:prstGeom prst="rect">
          <a:avLst/>
        </a:prstGeom>
      </xdr:spPr>
    </xdr:pic>
    <xdr:clientData/>
  </xdr:twoCellAnchor>
  <xdr:twoCellAnchor>
    <xdr:from>
      <xdr:col>6</xdr:col>
      <xdr:colOff>123825</xdr:colOff>
      <xdr:row>8</xdr:row>
      <xdr:rowOff>57150</xdr:rowOff>
    </xdr:from>
    <xdr:to>
      <xdr:col>14</xdr:col>
      <xdr:colOff>596900</xdr:colOff>
      <xdr:row>30</xdr:row>
      <xdr:rowOff>146049</xdr:rowOff>
    </xdr:to>
    <xdr:sp macro="" textlink="">
      <xdr:nvSpPr>
        <xdr:cNvPr id="5" name="TextBox 4">
          <a:hlinkClick xmlns:r="http://schemas.openxmlformats.org/officeDocument/2006/relationships" r:id="rId3"/>
          <a:extLst>
            <a:ext uri="{FF2B5EF4-FFF2-40B4-BE49-F238E27FC236}">
              <a16:creationId xmlns:a16="http://schemas.microsoft.com/office/drawing/2014/main" id="{156CF7AB-4CDA-23F3-D1C6-137AC80FE163}"/>
            </a:ext>
          </a:extLst>
        </xdr:cNvPr>
        <xdr:cNvSpPr txBox="1"/>
      </xdr:nvSpPr>
      <xdr:spPr>
        <a:xfrm>
          <a:off x="6296025" y="3943350"/>
          <a:ext cx="6169025" cy="526097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600" b="1">
              <a:solidFill>
                <a:schemeClr val="dk1"/>
              </a:solidFill>
              <a:effectLst/>
              <a:latin typeface="+mn-lt"/>
              <a:ea typeface="+mn-ea"/>
              <a:cs typeface="+mn-cs"/>
            </a:rPr>
            <a:t>Important Terminology:</a:t>
          </a:r>
          <a:r>
            <a:rPr lang="en-US" sz="1600">
              <a:solidFill>
                <a:schemeClr val="dk1"/>
              </a:solidFill>
              <a:effectLst/>
              <a:latin typeface="+mn-lt"/>
              <a:ea typeface="+mn-ea"/>
              <a:cs typeface="+mn-cs"/>
            </a:rPr>
            <a:t> </a:t>
          </a:r>
          <a:endParaRPr lang="en-US" sz="1600">
            <a:effectLst/>
          </a:endParaRPr>
        </a:p>
        <a:p>
          <a:r>
            <a:rPr lang="en-US" sz="1100" i="1">
              <a:solidFill>
                <a:schemeClr val="dk1"/>
              </a:solidFill>
              <a:effectLst/>
              <a:latin typeface="+mn-lt"/>
              <a:ea typeface="+mn-ea"/>
              <a:cs typeface="+mn-cs"/>
            </a:rPr>
            <a:t>Scope</a:t>
          </a:r>
          <a:r>
            <a:rPr lang="en-US" sz="1100">
              <a:solidFill>
                <a:schemeClr val="dk1"/>
              </a:solidFill>
              <a:effectLst/>
              <a:latin typeface="+mn-lt"/>
              <a:ea typeface="+mn-ea"/>
              <a:cs typeface="+mn-cs"/>
            </a:rPr>
            <a:t> - A common means of categorizing direct and indirect emissions to improve transparency and</a:t>
          </a:r>
          <a:r>
            <a:rPr lang="en-US" sz="1100" baseline="0">
              <a:solidFill>
                <a:schemeClr val="dk1"/>
              </a:solidFill>
              <a:effectLst/>
              <a:latin typeface="+mn-lt"/>
              <a:ea typeface="+mn-ea"/>
              <a:cs typeface="+mn-cs"/>
            </a:rPr>
            <a:t> for identifying</a:t>
          </a:r>
          <a:r>
            <a:rPr lang="en-US" sz="1100">
              <a:solidFill>
                <a:schemeClr val="dk1"/>
              </a:solidFill>
              <a:effectLst/>
              <a:latin typeface="+mn-lt"/>
              <a:ea typeface="+mn-ea"/>
              <a:cs typeface="+mn-cs"/>
            </a:rPr>
            <a:t> different types of climate policies and goals. See the </a:t>
          </a:r>
          <a:r>
            <a:rPr lang="en-US" sz="1100" u="sng">
              <a:solidFill>
                <a:srgbClr val="0070C0"/>
              </a:solidFill>
              <a:effectLst/>
              <a:latin typeface="+mn-lt"/>
              <a:ea typeface="+mn-ea"/>
              <a:cs typeface="+mn-cs"/>
            </a:rPr>
            <a:t>GPC</a:t>
          </a:r>
          <a:r>
            <a:rPr lang="en-US" sz="1100">
              <a:solidFill>
                <a:schemeClr val="dk1"/>
              </a:solidFill>
              <a:effectLst/>
              <a:latin typeface="+mn-lt"/>
              <a:ea typeface="+mn-ea"/>
              <a:cs typeface="+mn-cs"/>
            </a:rPr>
            <a:t> for an expanded definition</a:t>
          </a:r>
          <a:r>
            <a:rPr lang="en-US" sz="1100" baseline="0">
              <a:solidFill>
                <a:schemeClr val="dk1"/>
              </a:solidFill>
              <a:effectLst/>
              <a:latin typeface="+mn-lt"/>
              <a:ea typeface="+mn-ea"/>
              <a:cs typeface="+mn-cs"/>
            </a:rPr>
            <a:t> of these terms. </a:t>
          </a:r>
          <a:r>
            <a:rPr lang="en-US" sz="1100">
              <a:solidFill>
                <a:schemeClr val="dk1"/>
              </a:solidFill>
              <a:effectLst/>
              <a:latin typeface="+mn-lt"/>
              <a:ea typeface="+mn-ea"/>
              <a:cs typeface="+mn-cs"/>
            </a:rPr>
            <a:t>There are three </a:t>
          </a:r>
          <a:r>
            <a:rPr lang="en-US" sz="1100" i="1">
              <a:solidFill>
                <a:schemeClr val="dk1"/>
              </a:solidFill>
              <a:effectLst/>
              <a:latin typeface="+mn-lt"/>
              <a:ea typeface="+mn-ea"/>
              <a:cs typeface="+mn-cs"/>
            </a:rPr>
            <a:t>scopes</a:t>
          </a:r>
          <a:r>
            <a:rPr lang="en-US" sz="1100">
              <a:solidFill>
                <a:schemeClr val="dk1"/>
              </a:solidFill>
              <a:effectLst/>
              <a:latin typeface="+mn-lt"/>
              <a:ea typeface="+mn-ea"/>
              <a:cs typeface="+mn-cs"/>
            </a:rPr>
            <a:t> of emissions:</a:t>
          </a:r>
        </a:p>
        <a:p>
          <a:endParaRPr lang="en-US">
            <a:effectLst/>
          </a:endParaRPr>
        </a:p>
        <a:p>
          <a:r>
            <a:rPr lang="en-US" sz="1100" i="1">
              <a:solidFill>
                <a:schemeClr val="dk1"/>
              </a:solidFill>
              <a:effectLst/>
              <a:latin typeface="+mn-lt"/>
              <a:ea typeface="+mn-ea"/>
              <a:cs typeface="+mn-cs"/>
            </a:rPr>
            <a:t>Scope 1 - </a:t>
          </a:r>
          <a:r>
            <a:rPr lang="en-US" sz="1100">
              <a:solidFill>
                <a:schemeClr val="dk1"/>
              </a:solidFill>
              <a:effectLst/>
              <a:latin typeface="+mn-lt"/>
              <a:ea typeface="+mn-ea"/>
              <a:cs typeface="+mn-cs"/>
            </a:rPr>
            <a:t>All direct GHG emission sources from activities taking place</a:t>
          </a:r>
          <a:r>
            <a:rPr lang="en-US" sz="1100" baseline="0">
              <a:solidFill>
                <a:schemeClr val="dk1"/>
              </a:solidFill>
              <a:effectLst/>
              <a:latin typeface="+mn-lt"/>
              <a:ea typeface="+mn-ea"/>
              <a:cs typeface="+mn-cs"/>
            </a:rPr>
            <a:t> within the geopolitical boundary.</a:t>
          </a:r>
        </a:p>
        <a:p>
          <a:endParaRPr lang="en-US" sz="1100" i="1" baseline="0">
            <a:solidFill>
              <a:schemeClr val="dk1"/>
            </a:solidFill>
            <a:effectLst/>
            <a:latin typeface="+mn-lt"/>
            <a:ea typeface="+mn-ea"/>
            <a:cs typeface="+mn-cs"/>
          </a:endParaRPr>
        </a:p>
        <a:p>
          <a:r>
            <a:rPr lang="en-US" sz="1100" i="1">
              <a:solidFill>
                <a:schemeClr val="dk1"/>
              </a:solidFill>
              <a:effectLst/>
              <a:latin typeface="+mn-lt"/>
              <a:ea typeface="+mn-ea"/>
              <a:cs typeface="+mn-cs"/>
            </a:rPr>
            <a:t>Scope 2</a:t>
          </a:r>
          <a:r>
            <a:rPr lang="en-US" sz="1100">
              <a:solidFill>
                <a:schemeClr val="dk1"/>
              </a:solidFill>
              <a:effectLst/>
              <a:latin typeface="+mn-lt"/>
              <a:ea typeface="+mn-ea"/>
              <a:cs typeface="+mn-cs"/>
            </a:rPr>
            <a:t> - Energy-related indirect GHG emissions that result as a consequence of consumption of grid-supplied electricity,</a:t>
          </a:r>
          <a:r>
            <a:rPr lang="en-US" sz="1100" baseline="0">
              <a:solidFill>
                <a:schemeClr val="dk1"/>
              </a:solidFill>
              <a:effectLst/>
              <a:latin typeface="+mn-lt"/>
              <a:ea typeface="+mn-ea"/>
              <a:cs typeface="+mn-cs"/>
            </a:rPr>
            <a:t> heating and/or cooling, within the geopolitical boundary. </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	▪ Location-based method </a:t>
          </a:r>
          <a:r>
            <a:rPr lang="en-US" sz="1100">
              <a:solidFill>
                <a:schemeClr val="dk1"/>
              </a:solidFill>
              <a:effectLst/>
              <a:latin typeface="+mn-lt"/>
              <a:ea typeface="+mn-ea"/>
              <a:cs typeface="+mn-cs"/>
            </a:rPr>
            <a:t>reflects emissions using only grid-average emission factors. In 	the United States, the standard grid-average</a:t>
          </a:r>
          <a:r>
            <a:rPr lang="en-US" sz="1100" baseline="0">
              <a:solidFill>
                <a:schemeClr val="dk1"/>
              </a:solidFill>
              <a:effectLst/>
              <a:latin typeface="+mn-lt"/>
              <a:ea typeface="+mn-ea"/>
              <a:cs typeface="+mn-cs"/>
            </a:rPr>
            <a:t> emission factors are the U.S. Environmental 	Protection Agency's Emissions &amp; Generation Resource Integrated Database (eGRID). 	</a:t>
          </a:r>
          <a:r>
            <a:rPr lang="en-US" sz="1100">
              <a:solidFill>
                <a:schemeClr val="dk1"/>
              </a:solidFill>
              <a:effectLst/>
              <a:latin typeface="+mn-lt"/>
              <a:ea typeface="+mn-ea"/>
              <a:cs typeface="+mn-cs"/>
            </a:rPr>
            <a:t>Communities</a:t>
          </a:r>
          <a:r>
            <a:rPr lang="en-US" sz="1100" baseline="0">
              <a:solidFill>
                <a:schemeClr val="dk1"/>
              </a:solidFill>
              <a:effectLst/>
              <a:latin typeface="+mn-lt"/>
              <a:ea typeface="+mn-ea"/>
              <a:cs typeface="+mn-cs"/>
            </a:rPr>
            <a:t> must report Scope 2 emissions using the location-based method. </a:t>
          </a:r>
        </a:p>
        <a:p>
          <a:endParaRPr lang="en-US">
            <a:effectLst/>
          </a:endParaRPr>
        </a:p>
        <a:p>
          <a:r>
            <a:rPr lang="en-US" sz="1100" i="1">
              <a:solidFill>
                <a:schemeClr val="dk1"/>
              </a:solidFill>
              <a:effectLst/>
              <a:latin typeface="+mn-lt"/>
              <a:ea typeface="+mn-ea"/>
              <a:cs typeface="+mn-cs"/>
            </a:rPr>
            <a:t>	▪ Market-based method </a:t>
          </a:r>
          <a:r>
            <a:rPr lang="en-US" sz="1100">
              <a:solidFill>
                <a:schemeClr val="dk1"/>
              </a:solidFill>
              <a:effectLst/>
              <a:latin typeface="+mn-lt"/>
              <a:ea typeface="+mn-ea"/>
              <a:cs typeface="+mn-cs"/>
            </a:rPr>
            <a:t>reflects emissions from electricity based on where communities 	have specifically chosen to procure power. This method derives emission factors from</a:t>
          </a:r>
        </a:p>
        <a:p>
          <a:r>
            <a:rPr lang="en-US" sz="1100">
              <a:solidFill>
                <a:schemeClr val="dk1"/>
              </a:solidFill>
              <a:effectLst/>
              <a:latin typeface="+mn-lt"/>
              <a:ea typeface="+mn-ea"/>
              <a:cs typeface="+mn-cs"/>
            </a:rPr>
            <a:t>	contractual instruments, such as Renewable</a:t>
          </a:r>
          <a:r>
            <a:rPr lang="en-US" sz="1100" baseline="0">
              <a:solidFill>
                <a:schemeClr val="dk1"/>
              </a:solidFill>
              <a:effectLst/>
              <a:latin typeface="+mn-lt"/>
              <a:ea typeface="+mn-ea"/>
              <a:cs typeface="+mn-cs"/>
            </a:rPr>
            <a:t> Energy Credits (</a:t>
          </a:r>
          <a:r>
            <a:rPr lang="en-US" sz="1100">
              <a:solidFill>
                <a:schemeClr val="dk1"/>
              </a:solidFill>
              <a:effectLst/>
              <a:latin typeface="+mn-lt"/>
              <a:ea typeface="+mn-ea"/>
              <a:cs typeface="+mn-cs"/>
            </a:rPr>
            <a:t>RECs) and utility-specific </a:t>
          </a:r>
        </a:p>
        <a:p>
          <a:r>
            <a:rPr lang="en-US" sz="1100">
              <a:solidFill>
                <a:schemeClr val="dk1"/>
              </a:solidFill>
              <a:effectLst/>
              <a:latin typeface="+mn-lt"/>
              <a:ea typeface="+mn-ea"/>
              <a:cs typeface="+mn-cs"/>
            </a:rPr>
            <a:t>	emission factors. Communities</a:t>
          </a:r>
          <a:r>
            <a:rPr lang="en-US" sz="1100" baseline="0">
              <a:solidFill>
                <a:schemeClr val="dk1"/>
              </a:solidFill>
              <a:effectLst/>
              <a:latin typeface="+mn-lt"/>
              <a:ea typeface="+mn-ea"/>
              <a:cs typeface="+mn-cs"/>
            </a:rPr>
            <a:t> have the option to report Scope 2 emissions using the </a:t>
          </a:r>
        </a:p>
        <a:p>
          <a:r>
            <a:rPr lang="en-US" sz="1100" baseline="0">
              <a:solidFill>
                <a:schemeClr val="dk1"/>
              </a:solidFill>
              <a:effectLst/>
              <a:latin typeface="+mn-lt"/>
              <a:ea typeface="+mn-ea"/>
              <a:cs typeface="+mn-cs"/>
            </a:rPr>
            <a:t>	market-based method, in addition to the location-based method, to account for avoided 	emissions from renewable energy sources. </a:t>
          </a:r>
        </a:p>
        <a:p>
          <a:endParaRPr lang="en-US">
            <a:effectLst/>
          </a:endParaRPr>
        </a:p>
        <a:p>
          <a:r>
            <a:rPr lang="en-US" sz="1100" i="1">
              <a:solidFill>
                <a:schemeClr val="dk1"/>
              </a:solidFill>
              <a:effectLst/>
              <a:latin typeface="+mn-lt"/>
              <a:ea typeface="+mn-ea"/>
              <a:cs typeface="+mn-cs"/>
            </a:rPr>
            <a:t>Scope 3</a:t>
          </a:r>
          <a:r>
            <a:rPr lang="en-US" sz="1100">
              <a:solidFill>
                <a:schemeClr val="dk1"/>
              </a:solidFill>
              <a:effectLst/>
              <a:latin typeface="+mn-lt"/>
              <a:ea typeface="+mn-ea"/>
              <a:cs typeface="+mn-cs"/>
            </a:rPr>
            <a:t> - All other indirect emissions that occur as a result of activities within the community's geopolitical boundary. These emissions are </a:t>
          </a:r>
          <a:r>
            <a:rPr lang="en-US" sz="1100" b="0">
              <a:solidFill>
                <a:schemeClr val="dk1"/>
              </a:solidFill>
              <a:effectLst/>
              <a:latin typeface="+mn-lt"/>
              <a:ea typeface="+mn-ea"/>
              <a:cs typeface="+mn-cs"/>
            </a:rPr>
            <a:t>not covered in Scope 2, such as emissions from waste disposal, or emissions from agriculture,</a:t>
          </a:r>
          <a:r>
            <a:rPr lang="en-US" sz="1100" b="0" baseline="0">
              <a:solidFill>
                <a:schemeClr val="dk1"/>
              </a:solidFill>
              <a:effectLst/>
              <a:latin typeface="+mn-lt"/>
              <a:ea typeface="+mn-ea"/>
              <a:cs typeface="+mn-cs"/>
            </a:rPr>
            <a:t> land management, and urban forestry</a:t>
          </a:r>
          <a:r>
            <a:rPr lang="en-US" sz="1100" b="0">
              <a:solidFill>
                <a:schemeClr val="dk1"/>
              </a:solidFill>
              <a:effectLst/>
              <a:latin typeface="+mn-lt"/>
              <a:ea typeface="+mn-ea"/>
              <a:cs typeface="+mn-cs"/>
            </a:rPr>
            <a:t>.</a:t>
          </a:r>
        </a:p>
        <a:p>
          <a:endParaRPr lang="en-US">
            <a:effectLst/>
          </a:endParaRPr>
        </a:p>
        <a:p>
          <a:r>
            <a:rPr lang="en-US" sz="1100" i="1">
              <a:solidFill>
                <a:schemeClr val="dk1"/>
              </a:solidFill>
              <a:effectLst/>
              <a:latin typeface="+mn-lt"/>
              <a:ea typeface="+mn-ea"/>
              <a:cs typeface="+mn-cs"/>
            </a:rPr>
            <a:t>Emission Factors</a:t>
          </a:r>
          <a:r>
            <a:rPr lang="en-US" sz="1100">
              <a:solidFill>
                <a:schemeClr val="dk1"/>
              </a:solidFill>
              <a:effectLst/>
              <a:latin typeface="+mn-lt"/>
              <a:ea typeface="+mn-ea"/>
              <a:cs typeface="+mn-cs"/>
            </a:rPr>
            <a:t> - An emission factor is an amount of GHG emissions associated with a unit of activity data. For example, kg CO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emitted per kWh electricity produced (kg CO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/kWh), or lb CO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emitted per gallon of gasoline (lb CO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/gal)</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14</xdr:col>
      <xdr:colOff>0</xdr:colOff>
      <xdr:row>32</xdr:row>
      <xdr:rowOff>165100</xdr:rowOff>
    </xdr:from>
    <xdr:to>
      <xdr:col>15</xdr:col>
      <xdr:colOff>56366</xdr:colOff>
      <xdr:row>32</xdr:row>
      <xdr:rowOff>877997</xdr:rowOff>
    </xdr:to>
    <xdr:pic>
      <xdr:nvPicPr>
        <xdr:cNvPr id="6" name="Picture 5">
          <a:extLst>
            <a:ext uri="{FF2B5EF4-FFF2-40B4-BE49-F238E27FC236}">
              <a16:creationId xmlns:a16="http://schemas.microsoft.com/office/drawing/2014/main" id="{E9029CAA-A752-4969-9AC1-A3D04194FE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69800" y="9321800"/>
          <a:ext cx="850116" cy="712897"/>
        </a:xfrm>
        <a:prstGeom prst="rect">
          <a:avLst/>
        </a:prstGeom>
      </xdr:spPr>
    </xdr:pic>
    <xdr:clientData/>
  </xdr:twoCellAnchor>
  <xdr:twoCellAnchor>
    <xdr:from>
      <xdr:col>1</xdr:col>
      <xdr:colOff>285750</xdr:colOff>
      <xdr:row>7</xdr:row>
      <xdr:rowOff>6350</xdr:rowOff>
    </xdr:from>
    <xdr:to>
      <xdr:col>7</xdr:col>
      <xdr:colOff>298450</xdr:colOff>
      <xdr:row>8</xdr:row>
      <xdr:rowOff>0</xdr:rowOff>
    </xdr:to>
    <xdr:sp macro="" textlink="">
      <xdr:nvSpPr>
        <xdr:cNvPr id="4" name="TextBox 3">
          <a:hlinkClick xmlns:r="http://schemas.openxmlformats.org/officeDocument/2006/relationships" r:id="rId3"/>
          <a:extLst>
            <a:ext uri="{FF2B5EF4-FFF2-40B4-BE49-F238E27FC236}">
              <a16:creationId xmlns:a16="http://schemas.microsoft.com/office/drawing/2014/main" id="{89B08B2D-AC53-1CBC-F143-4FC14F020739}"/>
            </a:ext>
          </a:extLst>
        </xdr:cNvPr>
        <xdr:cNvSpPr txBox="1"/>
      </xdr:nvSpPr>
      <xdr:spPr>
        <a:xfrm>
          <a:off x="596900" y="2698750"/>
          <a:ext cx="6515100" cy="1187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sectors included in the community inventory are defined below. These are the main sectors defined in the </a:t>
          </a:r>
          <a:r>
            <a:rPr lang="en-US" sz="1100" b="0" i="0" u="sng" strike="noStrike">
              <a:solidFill>
                <a:srgbClr val="0070C0"/>
              </a:solidFill>
              <a:effectLst/>
              <a:latin typeface="+mn-lt"/>
              <a:ea typeface="+mn-ea"/>
              <a:cs typeface="+mn-cs"/>
            </a:rPr>
            <a:t>Global Protocol for Community-Scale GHG Emissions (GPC) </a:t>
          </a:r>
          <a:r>
            <a:rPr lang="en-US" sz="1100" b="0" i="0" u="none" strike="noStrike">
              <a:solidFill>
                <a:schemeClr val="dk1"/>
              </a:solidFill>
              <a:effectLst/>
              <a:latin typeface="+mn-lt"/>
              <a:ea typeface="+mn-ea"/>
              <a:cs typeface="+mn-cs"/>
            </a:rPr>
            <a:t>and the main sectors used to categorize GHG emissions. These sectors will be used to standardize data entry for calculations throughout the tool.</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If you wish to use different sector names, please overwrite the sectors below by typing a new name for each sector into the yellow box. </a:t>
          </a:r>
          <a:r>
            <a:rPr lang="en-US"/>
            <a:t> </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74706</xdr:colOff>
      <xdr:row>122</xdr:row>
      <xdr:rowOff>179294</xdr:rowOff>
    </xdr:from>
    <xdr:to>
      <xdr:col>16</xdr:col>
      <xdr:colOff>274223</xdr:colOff>
      <xdr:row>123</xdr:row>
      <xdr:rowOff>964800</xdr:rowOff>
    </xdr:to>
    <xdr:grpSp>
      <xdr:nvGrpSpPr>
        <xdr:cNvPr id="23" name="Group 1">
          <a:extLst>
            <a:ext uri="{FF2B5EF4-FFF2-40B4-BE49-F238E27FC236}">
              <a16:creationId xmlns:a16="http://schemas.microsoft.com/office/drawing/2014/main" id="{E33E7C03-DF80-4E04-850C-8961ED4DDD61}"/>
            </a:ext>
          </a:extLst>
        </xdr:cNvPr>
        <xdr:cNvGrpSpPr/>
      </xdr:nvGrpSpPr>
      <xdr:grpSpPr>
        <a:xfrm>
          <a:off x="433294" y="28836470"/>
          <a:ext cx="25016811" cy="972271"/>
          <a:chOff x="482600" y="12822918"/>
          <a:chExt cx="10828738" cy="842282"/>
        </a:xfrm>
      </xdr:grpSpPr>
      <xdr:pic>
        <xdr:nvPicPr>
          <xdr:cNvPr id="24" name="Picture 2">
            <a:extLst>
              <a:ext uri="{FF2B5EF4-FFF2-40B4-BE49-F238E27FC236}">
                <a16:creationId xmlns:a16="http://schemas.microsoft.com/office/drawing/2014/main" id="{C07C21A1-6EE8-3093-F452-F6411CF445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5127" y="12862211"/>
            <a:ext cx="826211" cy="712897"/>
          </a:xfrm>
          <a:prstGeom prst="rect">
            <a:avLst/>
          </a:prstGeom>
        </xdr:spPr>
      </xdr:pic>
      <xdr:pic>
        <xdr:nvPicPr>
          <xdr:cNvPr id="25" name="Picture 3">
            <a:extLst>
              <a:ext uri="{FF2B5EF4-FFF2-40B4-BE49-F238E27FC236}">
                <a16:creationId xmlns:a16="http://schemas.microsoft.com/office/drawing/2014/main" id="{4C636B7F-10AE-9FAD-E2EC-E0C784ED82A0}"/>
              </a:ext>
            </a:extLst>
          </xdr:cNvPr>
          <xdr:cNvPicPr>
            <a:picLocks noChangeAspect="1"/>
          </xdr:cNvPicPr>
        </xdr:nvPicPr>
        <xdr:blipFill>
          <a:blip xmlns:r="http://schemas.openxmlformats.org/officeDocument/2006/relationships" r:embed="rId2"/>
          <a:stretch>
            <a:fillRect/>
          </a:stretch>
        </xdr:blipFill>
        <xdr:spPr>
          <a:xfrm>
            <a:off x="482600" y="12822918"/>
            <a:ext cx="1071996" cy="842282"/>
          </a:xfrm>
          <a:prstGeom prst="rect">
            <a:avLst/>
          </a:prstGeom>
        </xdr:spPr>
      </xdr:pic>
    </xdr:grpSp>
    <xdr:clientData/>
  </xdr:twoCellAnchor>
  <xdr:twoCellAnchor>
    <xdr:from>
      <xdr:col>4</xdr:col>
      <xdr:colOff>2154705</xdr:colOff>
      <xdr:row>4</xdr:row>
      <xdr:rowOff>0</xdr:rowOff>
    </xdr:from>
    <xdr:to>
      <xdr:col>6</xdr:col>
      <xdr:colOff>372970</xdr:colOff>
      <xdr:row>8</xdr:row>
      <xdr:rowOff>380999</xdr:rowOff>
    </xdr:to>
    <xdr:sp macro="" textlink="">
      <xdr:nvSpPr>
        <xdr:cNvPr id="2" name="Arrow: Right 1">
          <a:hlinkClick xmlns:r="http://schemas.openxmlformats.org/officeDocument/2006/relationships" r:id="rId3"/>
          <a:extLst>
            <a:ext uri="{FF2B5EF4-FFF2-40B4-BE49-F238E27FC236}">
              <a16:creationId xmlns:a16="http://schemas.microsoft.com/office/drawing/2014/main" id="{B2D53287-224F-4779-A053-DDBA174AE706}"/>
            </a:ext>
          </a:extLst>
        </xdr:cNvPr>
        <xdr:cNvSpPr/>
      </xdr:nvSpPr>
      <xdr:spPr>
        <a:xfrm>
          <a:off x="10133293" y="3728384"/>
          <a:ext cx="2487706" cy="1291850"/>
        </a:xfrm>
        <a:prstGeom prst="rightArrow">
          <a:avLst/>
        </a:prstGeom>
        <a:solidFill>
          <a:srgbClr val="0067A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t>Copy to Tool Table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597261</xdr:colOff>
      <xdr:row>80</xdr:row>
      <xdr:rowOff>171825</xdr:rowOff>
    </xdr:from>
    <xdr:to>
      <xdr:col>25</xdr:col>
      <xdr:colOff>1177685</xdr:colOff>
      <xdr:row>82</xdr:row>
      <xdr:rowOff>22419</xdr:rowOff>
    </xdr:to>
    <xdr:grpSp>
      <xdr:nvGrpSpPr>
        <xdr:cNvPr id="2" name="Group 1">
          <a:extLst>
            <a:ext uri="{FF2B5EF4-FFF2-40B4-BE49-F238E27FC236}">
              <a16:creationId xmlns:a16="http://schemas.microsoft.com/office/drawing/2014/main" id="{EDF51D85-9865-460E-BCDA-5D61694F6132}"/>
            </a:ext>
          </a:extLst>
        </xdr:cNvPr>
        <xdr:cNvGrpSpPr/>
      </xdr:nvGrpSpPr>
      <xdr:grpSpPr>
        <a:xfrm>
          <a:off x="597261" y="18410436"/>
          <a:ext cx="32069368" cy="1127650"/>
          <a:chOff x="311812" y="11698215"/>
          <a:chExt cx="15921132" cy="1099766"/>
        </a:xfrm>
      </xdr:grpSpPr>
      <xdr:pic>
        <xdr:nvPicPr>
          <xdr:cNvPr id="3" name="Picture 2">
            <a:extLst>
              <a:ext uri="{FF2B5EF4-FFF2-40B4-BE49-F238E27FC236}">
                <a16:creationId xmlns:a16="http://schemas.microsoft.com/office/drawing/2014/main" id="{93596672-EBA7-74E8-EF02-7C598D4B08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06733" y="11843884"/>
            <a:ext cx="826211" cy="712897"/>
          </a:xfrm>
          <a:prstGeom prst="rect">
            <a:avLst/>
          </a:prstGeom>
        </xdr:spPr>
      </xdr:pic>
      <xdr:pic>
        <xdr:nvPicPr>
          <xdr:cNvPr id="4" name="Picture 3">
            <a:extLst>
              <a:ext uri="{FF2B5EF4-FFF2-40B4-BE49-F238E27FC236}">
                <a16:creationId xmlns:a16="http://schemas.microsoft.com/office/drawing/2014/main" id="{7A169AD0-EB9E-8C72-DD51-8036A879F52C}"/>
              </a:ext>
            </a:extLst>
          </xdr:cNvPr>
          <xdr:cNvPicPr>
            <a:picLocks noChangeAspect="1"/>
          </xdr:cNvPicPr>
        </xdr:nvPicPr>
        <xdr:blipFill>
          <a:blip xmlns:r="http://schemas.openxmlformats.org/officeDocument/2006/relationships" r:embed="rId2"/>
          <a:stretch>
            <a:fillRect/>
          </a:stretch>
        </xdr:blipFill>
        <xdr:spPr>
          <a:xfrm>
            <a:off x="311812" y="11698215"/>
            <a:ext cx="1399704" cy="1099766"/>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74706</xdr:colOff>
      <xdr:row>121</xdr:row>
      <xdr:rowOff>179294</xdr:rowOff>
    </xdr:from>
    <xdr:to>
      <xdr:col>22</xdr:col>
      <xdr:colOff>274223</xdr:colOff>
      <xdr:row>122</xdr:row>
      <xdr:rowOff>964800</xdr:rowOff>
    </xdr:to>
    <xdr:grpSp>
      <xdr:nvGrpSpPr>
        <xdr:cNvPr id="2" name="Group 1">
          <a:extLst>
            <a:ext uri="{FF2B5EF4-FFF2-40B4-BE49-F238E27FC236}">
              <a16:creationId xmlns:a16="http://schemas.microsoft.com/office/drawing/2014/main" id="{07A502A4-1EAC-4454-972A-A03F44287692}"/>
            </a:ext>
          </a:extLst>
        </xdr:cNvPr>
        <xdr:cNvGrpSpPr/>
      </xdr:nvGrpSpPr>
      <xdr:grpSpPr>
        <a:xfrm>
          <a:off x="433294" y="27192941"/>
          <a:ext cx="22842870" cy="972271"/>
          <a:chOff x="482600" y="12822918"/>
          <a:chExt cx="10828738" cy="842282"/>
        </a:xfrm>
      </xdr:grpSpPr>
      <xdr:pic>
        <xdr:nvPicPr>
          <xdr:cNvPr id="3" name="Picture 2">
            <a:extLst>
              <a:ext uri="{FF2B5EF4-FFF2-40B4-BE49-F238E27FC236}">
                <a16:creationId xmlns:a16="http://schemas.microsoft.com/office/drawing/2014/main" id="{76F1F8B0-A63F-38BD-364F-1C7FB5064B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5127" y="12862211"/>
            <a:ext cx="826211" cy="712897"/>
          </a:xfrm>
          <a:prstGeom prst="rect">
            <a:avLst/>
          </a:prstGeom>
        </xdr:spPr>
      </xdr:pic>
      <xdr:pic>
        <xdr:nvPicPr>
          <xdr:cNvPr id="4" name="Picture 3">
            <a:extLst>
              <a:ext uri="{FF2B5EF4-FFF2-40B4-BE49-F238E27FC236}">
                <a16:creationId xmlns:a16="http://schemas.microsoft.com/office/drawing/2014/main" id="{7E2E0922-72BE-36EF-094B-2B77551D0BCE}"/>
              </a:ext>
            </a:extLst>
          </xdr:cNvPr>
          <xdr:cNvPicPr>
            <a:picLocks noChangeAspect="1"/>
          </xdr:cNvPicPr>
        </xdr:nvPicPr>
        <xdr:blipFill>
          <a:blip xmlns:r="http://schemas.openxmlformats.org/officeDocument/2006/relationships" r:embed="rId2"/>
          <a:stretch>
            <a:fillRect/>
          </a:stretch>
        </xdr:blipFill>
        <xdr:spPr>
          <a:xfrm>
            <a:off x="482600" y="12822918"/>
            <a:ext cx="1071996" cy="84228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22412</xdr:colOff>
      <xdr:row>128</xdr:row>
      <xdr:rowOff>9152</xdr:rowOff>
    </xdr:from>
    <xdr:to>
      <xdr:col>14</xdr:col>
      <xdr:colOff>82176</xdr:colOff>
      <xdr:row>129</xdr:row>
      <xdr:rowOff>8378</xdr:rowOff>
    </xdr:to>
    <xdr:grpSp>
      <xdr:nvGrpSpPr>
        <xdr:cNvPr id="2" name="Group 1">
          <a:extLst>
            <a:ext uri="{FF2B5EF4-FFF2-40B4-BE49-F238E27FC236}">
              <a16:creationId xmlns:a16="http://schemas.microsoft.com/office/drawing/2014/main" id="{210F8AFA-29D1-4DAA-9563-A55ACBB8A589}"/>
            </a:ext>
          </a:extLst>
        </xdr:cNvPr>
        <xdr:cNvGrpSpPr/>
      </xdr:nvGrpSpPr>
      <xdr:grpSpPr>
        <a:xfrm>
          <a:off x="358588" y="26723976"/>
          <a:ext cx="32885529" cy="828461"/>
          <a:chOff x="553289" y="12822918"/>
          <a:chExt cx="14165746" cy="842282"/>
        </a:xfrm>
      </xdr:grpSpPr>
      <xdr:pic>
        <xdr:nvPicPr>
          <xdr:cNvPr id="3" name="Picture 2">
            <a:extLst>
              <a:ext uri="{FF2B5EF4-FFF2-40B4-BE49-F238E27FC236}">
                <a16:creationId xmlns:a16="http://schemas.microsoft.com/office/drawing/2014/main" id="{526AE7D6-2DE6-6C11-D039-C61D0CEC5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13748" y="12891223"/>
            <a:ext cx="405287" cy="712897"/>
          </a:xfrm>
          <a:prstGeom prst="rect">
            <a:avLst/>
          </a:prstGeom>
        </xdr:spPr>
      </xdr:pic>
      <xdr:pic>
        <xdr:nvPicPr>
          <xdr:cNvPr id="4" name="Picture 3">
            <a:extLst>
              <a:ext uri="{FF2B5EF4-FFF2-40B4-BE49-F238E27FC236}">
                <a16:creationId xmlns:a16="http://schemas.microsoft.com/office/drawing/2014/main" id="{536BF400-2AF2-362E-3452-B0A1FF56D68D}"/>
              </a:ext>
            </a:extLst>
          </xdr:cNvPr>
          <xdr:cNvPicPr>
            <a:picLocks noChangeAspect="1"/>
          </xdr:cNvPicPr>
        </xdr:nvPicPr>
        <xdr:blipFill>
          <a:blip xmlns:r="http://schemas.openxmlformats.org/officeDocument/2006/relationships" r:embed="rId2"/>
          <a:stretch>
            <a:fillRect/>
          </a:stretch>
        </xdr:blipFill>
        <xdr:spPr>
          <a:xfrm>
            <a:off x="553289" y="12822918"/>
            <a:ext cx="787854" cy="84228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406400</xdr:colOff>
      <xdr:row>123</xdr:row>
      <xdr:rowOff>177800</xdr:rowOff>
    </xdr:from>
    <xdr:to>
      <xdr:col>20</xdr:col>
      <xdr:colOff>342274</xdr:colOff>
      <xdr:row>125</xdr:row>
      <xdr:rowOff>10432</xdr:rowOff>
    </xdr:to>
    <xdr:grpSp>
      <xdr:nvGrpSpPr>
        <xdr:cNvPr id="2" name="Group 1">
          <a:extLst>
            <a:ext uri="{FF2B5EF4-FFF2-40B4-BE49-F238E27FC236}">
              <a16:creationId xmlns:a16="http://schemas.microsoft.com/office/drawing/2014/main" id="{4C5D8C95-3601-48DE-A65B-D50E1C637E1A}"/>
            </a:ext>
          </a:extLst>
        </xdr:cNvPr>
        <xdr:cNvGrpSpPr/>
      </xdr:nvGrpSpPr>
      <xdr:grpSpPr>
        <a:xfrm>
          <a:off x="742576" y="26616212"/>
          <a:ext cx="37624992" cy="1110102"/>
          <a:chOff x="482600" y="12822918"/>
          <a:chExt cx="23847563" cy="842282"/>
        </a:xfrm>
      </xdr:grpSpPr>
      <xdr:pic>
        <xdr:nvPicPr>
          <xdr:cNvPr id="3" name="Picture 2">
            <a:extLst>
              <a:ext uri="{FF2B5EF4-FFF2-40B4-BE49-F238E27FC236}">
                <a16:creationId xmlns:a16="http://schemas.microsoft.com/office/drawing/2014/main" id="{88795C45-9EE1-D0AB-6DB1-602FB055CE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03952" y="12900047"/>
            <a:ext cx="826211" cy="712897"/>
          </a:xfrm>
          <a:prstGeom prst="rect">
            <a:avLst/>
          </a:prstGeom>
        </xdr:spPr>
      </xdr:pic>
      <xdr:pic>
        <xdr:nvPicPr>
          <xdr:cNvPr id="4" name="Picture 3">
            <a:extLst>
              <a:ext uri="{FF2B5EF4-FFF2-40B4-BE49-F238E27FC236}">
                <a16:creationId xmlns:a16="http://schemas.microsoft.com/office/drawing/2014/main" id="{28C4BDB7-BC4C-BA37-02DD-B6B013EB0A16}"/>
              </a:ext>
            </a:extLst>
          </xdr:cNvPr>
          <xdr:cNvPicPr>
            <a:picLocks noChangeAspect="1"/>
          </xdr:cNvPicPr>
        </xdr:nvPicPr>
        <xdr:blipFill>
          <a:blip xmlns:r="http://schemas.openxmlformats.org/officeDocument/2006/relationships" r:embed="rId2"/>
          <a:stretch>
            <a:fillRect/>
          </a:stretch>
        </xdr:blipFill>
        <xdr:spPr>
          <a:xfrm>
            <a:off x="482600" y="12822918"/>
            <a:ext cx="1071996" cy="842282"/>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409575</xdr:colOff>
      <xdr:row>125</xdr:row>
      <xdr:rowOff>1681</xdr:rowOff>
    </xdr:from>
    <xdr:to>
      <xdr:col>16</xdr:col>
      <xdr:colOff>590228</xdr:colOff>
      <xdr:row>126</xdr:row>
      <xdr:rowOff>7257</xdr:rowOff>
    </xdr:to>
    <xdr:grpSp>
      <xdr:nvGrpSpPr>
        <xdr:cNvPr id="7" name="Group 6">
          <a:extLst>
            <a:ext uri="{FF2B5EF4-FFF2-40B4-BE49-F238E27FC236}">
              <a16:creationId xmlns:a16="http://schemas.microsoft.com/office/drawing/2014/main" id="{B2296920-A3CA-4253-A2D7-13530FA9C285}"/>
            </a:ext>
          </a:extLst>
        </xdr:cNvPr>
        <xdr:cNvGrpSpPr/>
      </xdr:nvGrpSpPr>
      <xdr:grpSpPr>
        <a:xfrm>
          <a:off x="745751" y="26283210"/>
          <a:ext cx="26043830" cy="834812"/>
          <a:chOff x="482600" y="12822918"/>
          <a:chExt cx="15851150" cy="842282"/>
        </a:xfrm>
      </xdr:grpSpPr>
      <xdr:pic>
        <xdr:nvPicPr>
          <xdr:cNvPr id="8" name="Picture 7">
            <a:extLst>
              <a:ext uri="{FF2B5EF4-FFF2-40B4-BE49-F238E27FC236}">
                <a16:creationId xmlns:a16="http://schemas.microsoft.com/office/drawing/2014/main" id="{3B0B2CA5-B648-95D9-6D3E-488E7EE03D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22593" y="12830461"/>
            <a:ext cx="611157" cy="712897"/>
          </a:xfrm>
          <a:prstGeom prst="rect">
            <a:avLst/>
          </a:prstGeom>
        </xdr:spPr>
      </xdr:pic>
      <xdr:pic>
        <xdr:nvPicPr>
          <xdr:cNvPr id="9" name="Picture 8">
            <a:extLst>
              <a:ext uri="{FF2B5EF4-FFF2-40B4-BE49-F238E27FC236}">
                <a16:creationId xmlns:a16="http://schemas.microsoft.com/office/drawing/2014/main" id="{3CEFE54E-2F24-8F6F-A5CD-8D3D180D2F7F}"/>
              </a:ext>
            </a:extLst>
          </xdr:cNvPr>
          <xdr:cNvPicPr>
            <a:picLocks noChangeAspect="1"/>
          </xdr:cNvPicPr>
        </xdr:nvPicPr>
        <xdr:blipFill>
          <a:blip xmlns:r="http://schemas.openxmlformats.org/officeDocument/2006/relationships" r:embed="rId2"/>
          <a:stretch>
            <a:fillRect/>
          </a:stretch>
        </xdr:blipFill>
        <xdr:spPr>
          <a:xfrm>
            <a:off x="482600" y="12822918"/>
            <a:ext cx="1071996" cy="842282"/>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409575</xdr:colOff>
      <xdr:row>34</xdr:row>
      <xdr:rowOff>1680</xdr:rowOff>
    </xdr:from>
    <xdr:to>
      <xdr:col>1</xdr:col>
      <xdr:colOff>2011821</xdr:colOff>
      <xdr:row>35</xdr:row>
      <xdr:rowOff>7257</xdr:rowOff>
    </xdr:to>
    <xdr:pic>
      <xdr:nvPicPr>
        <xdr:cNvPr id="4" name="Picture 3">
          <a:extLst>
            <a:ext uri="{FF2B5EF4-FFF2-40B4-BE49-F238E27FC236}">
              <a16:creationId xmlns:a16="http://schemas.microsoft.com/office/drawing/2014/main" id="{3EE1ECC2-4524-191D-F587-87ABA5B9F2E6}"/>
            </a:ext>
          </a:extLst>
        </xdr:cNvPr>
        <xdr:cNvPicPr>
          <a:picLocks noChangeAspect="1"/>
        </xdr:cNvPicPr>
      </xdr:nvPicPr>
      <xdr:blipFill>
        <a:blip xmlns:r="http://schemas.openxmlformats.org/officeDocument/2006/relationships" r:embed="rId1"/>
        <a:stretch>
          <a:fillRect/>
        </a:stretch>
      </xdr:blipFill>
      <xdr:spPr>
        <a:xfrm>
          <a:off x="779369" y="12238504"/>
          <a:ext cx="1602246" cy="846018"/>
        </a:xfrm>
        <a:prstGeom prst="rect">
          <a:avLst/>
        </a:prstGeom>
      </xdr:spPr>
    </xdr:pic>
    <xdr:clientData/>
  </xdr:twoCellAnchor>
  <xdr:twoCellAnchor>
    <xdr:from>
      <xdr:col>12</xdr:col>
      <xdr:colOff>100677</xdr:colOff>
      <xdr:row>34</xdr:row>
      <xdr:rowOff>7735</xdr:rowOff>
    </xdr:from>
    <xdr:to>
      <xdr:col>13</xdr:col>
      <xdr:colOff>549089</xdr:colOff>
      <xdr:row>34</xdr:row>
      <xdr:rowOff>723306</xdr:rowOff>
    </xdr:to>
    <xdr:pic>
      <xdr:nvPicPr>
        <xdr:cNvPr id="6" name="Picture 5">
          <a:extLst>
            <a:ext uri="{FF2B5EF4-FFF2-40B4-BE49-F238E27FC236}">
              <a16:creationId xmlns:a16="http://schemas.microsoft.com/office/drawing/2014/main" id="{8B8506C4-A05B-F5AA-0B4E-0A54CB3796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387001" y="12244559"/>
          <a:ext cx="1053529" cy="715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158750</xdr:colOff>
      <xdr:row>38</xdr:row>
      <xdr:rowOff>177800</xdr:rowOff>
    </xdr:from>
    <xdr:to>
      <xdr:col>10</xdr:col>
      <xdr:colOff>488629</xdr:colOff>
      <xdr:row>40</xdr:row>
      <xdr:rowOff>10432</xdr:rowOff>
    </xdr:to>
    <xdr:grpSp>
      <xdr:nvGrpSpPr>
        <xdr:cNvPr id="2" name="Group 1">
          <a:extLst>
            <a:ext uri="{FF2B5EF4-FFF2-40B4-BE49-F238E27FC236}">
              <a16:creationId xmlns:a16="http://schemas.microsoft.com/office/drawing/2014/main" id="{5D6884AA-5135-4729-B747-0952D53EC5DC}"/>
            </a:ext>
          </a:extLst>
        </xdr:cNvPr>
        <xdr:cNvGrpSpPr/>
      </xdr:nvGrpSpPr>
      <xdr:grpSpPr>
        <a:xfrm>
          <a:off x="771338" y="11555506"/>
          <a:ext cx="20268879" cy="893455"/>
          <a:chOff x="482600" y="12822918"/>
          <a:chExt cx="19111572" cy="842282"/>
        </a:xfrm>
      </xdr:grpSpPr>
      <xdr:pic>
        <xdr:nvPicPr>
          <xdr:cNvPr id="3" name="Picture 2">
            <a:extLst>
              <a:ext uri="{FF2B5EF4-FFF2-40B4-BE49-F238E27FC236}">
                <a16:creationId xmlns:a16="http://schemas.microsoft.com/office/drawing/2014/main" id="{B0D689F4-C77A-DC74-C322-945BF6C37A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7961" y="12832134"/>
            <a:ext cx="826211" cy="712897"/>
          </a:xfrm>
          <a:prstGeom prst="rect">
            <a:avLst/>
          </a:prstGeom>
        </xdr:spPr>
      </xdr:pic>
      <xdr:pic>
        <xdr:nvPicPr>
          <xdr:cNvPr id="4" name="Picture 3">
            <a:extLst>
              <a:ext uri="{FF2B5EF4-FFF2-40B4-BE49-F238E27FC236}">
                <a16:creationId xmlns:a16="http://schemas.microsoft.com/office/drawing/2014/main" id="{6F715694-6294-8A68-981B-1A5245C5F917}"/>
              </a:ext>
            </a:extLst>
          </xdr:cNvPr>
          <xdr:cNvPicPr>
            <a:picLocks noChangeAspect="1"/>
          </xdr:cNvPicPr>
        </xdr:nvPicPr>
        <xdr:blipFill>
          <a:blip xmlns:r="http://schemas.openxmlformats.org/officeDocument/2006/relationships" r:embed="rId2"/>
          <a:stretch>
            <a:fillRect/>
          </a:stretch>
        </xdr:blipFill>
        <xdr:spPr>
          <a:xfrm>
            <a:off x="482600" y="12822918"/>
            <a:ext cx="1473909" cy="84228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158750</xdr:colOff>
      <xdr:row>121</xdr:row>
      <xdr:rowOff>0</xdr:rowOff>
    </xdr:from>
    <xdr:to>
      <xdr:col>18</xdr:col>
      <xdr:colOff>323526</xdr:colOff>
      <xdr:row>122</xdr:row>
      <xdr:rowOff>10432</xdr:rowOff>
    </xdr:to>
    <xdr:grpSp>
      <xdr:nvGrpSpPr>
        <xdr:cNvPr id="3" name="Group 2">
          <a:extLst>
            <a:ext uri="{FF2B5EF4-FFF2-40B4-BE49-F238E27FC236}">
              <a16:creationId xmlns:a16="http://schemas.microsoft.com/office/drawing/2014/main" id="{19EDF0F5-51C0-4C4F-BEDA-57D1191EAC53}"/>
            </a:ext>
          </a:extLst>
        </xdr:cNvPr>
        <xdr:cNvGrpSpPr/>
      </xdr:nvGrpSpPr>
      <xdr:grpSpPr>
        <a:xfrm>
          <a:off x="495300" y="26054050"/>
          <a:ext cx="25799726" cy="886732"/>
          <a:chOff x="482600" y="12822918"/>
          <a:chExt cx="11786382" cy="842282"/>
        </a:xfrm>
      </xdr:grpSpPr>
      <xdr:pic>
        <xdr:nvPicPr>
          <xdr:cNvPr id="4" name="Picture 3">
            <a:extLst>
              <a:ext uri="{FF2B5EF4-FFF2-40B4-BE49-F238E27FC236}">
                <a16:creationId xmlns:a16="http://schemas.microsoft.com/office/drawing/2014/main" id="{303E5AD7-7F5F-3D1E-7CCD-27C18C3DDB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50535" y="12868561"/>
            <a:ext cx="518447" cy="712897"/>
          </a:xfrm>
          <a:prstGeom prst="rect">
            <a:avLst/>
          </a:prstGeom>
        </xdr:spPr>
      </xdr:pic>
      <xdr:pic>
        <xdr:nvPicPr>
          <xdr:cNvPr id="5" name="Picture 4">
            <a:extLst>
              <a:ext uri="{FF2B5EF4-FFF2-40B4-BE49-F238E27FC236}">
                <a16:creationId xmlns:a16="http://schemas.microsoft.com/office/drawing/2014/main" id="{8A76373E-B0C8-6F24-9DB6-4636F9F2E0E2}"/>
              </a:ext>
            </a:extLst>
          </xdr:cNvPr>
          <xdr:cNvPicPr>
            <a:picLocks noChangeAspect="1"/>
          </xdr:cNvPicPr>
        </xdr:nvPicPr>
        <xdr:blipFill>
          <a:blip xmlns:r="http://schemas.openxmlformats.org/officeDocument/2006/relationships" r:embed="rId2"/>
          <a:stretch>
            <a:fillRect/>
          </a:stretch>
        </xdr:blipFill>
        <xdr:spPr>
          <a:xfrm>
            <a:off x="482600" y="12822918"/>
            <a:ext cx="1071996" cy="84228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406400</xdr:colOff>
      <xdr:row>117</xdr:row>
      <xdr:rowOff>177800</xdr:rowOff>
    </xdr:from>
    <xdr:to>
      <xdr:col>17</xdr:col>
      <xdr:colOff>177479</xdr:colOff>
      <xdr:row>119</xdr:row>
      <xdr:rowOff>10432</xdr:rowOff>
    </xdr:to>
    <xdr:grpSp>
      <xdr:nvGrpSpPr>
        <xdr:cNvPr id="2" name="Group 1">
          <a:extLst>
            <a:ext uri="{FF2B5EF4-FFF2-40B4-BE49-F238E27FC236}">
              <a16:creationId xmlns:a16="http://schemas.microsoft.com/office/drawing/2014/main" id="{9EA0E022-730A-4963-B294-DA912A4DAAF6}"/>
            </a:ext>
          </a:extLst>
        </xdr:cNvPr>
        <xdr:cNvGrpSpPr/>
      </xdr:nvGrpSpPr>
      <xdr:grpSpPr>
        <a:xfrm>
          <a:off x="793750" y="24549100"/>
          <a:ext cx="24529729" cy="918482"/>
          <a:chOff x="482600" y="12822918"/>
          <a:chExt cx="8771470" cy="842282"/>
        </a:xfrm>
      </xdr:grpSpPr>
      <xdr:pic>
        <xdr:nvPicPr>
          <xdr:cNvPr id="3" name="Picture 2">
            <a:extLst>
              <a:ext uri="{FF2B5EF4-FFF2-40B4-BE49-F238E27FC236}">
                <a16:creationId xmlns:a16="http://schemas.microsoft.com/office/drawing/2014/main" id="{296CA250-BF44-DA5F-97EC-CF1A4A0953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7859" y="12838747"/>
            <a:ext cx="826211" cy="712897"/>
          </a:xfrm>
          <a:prstGeom prst="rect">
            <a:avLst/>
          </a:prstGeom>
        </xdr:spPr>
      </xdr:pic>
      <xdr:pic>
        <xdr:nvPicPr>
          <xdr:cNvPr id="4" name="Picture 3">
            <a:extLst>
              <a:ext uri="{FF2B5EF4-FFF2-40B4-BE49-F238E27FC236}">
                <a16:creationId xmlns:a16="http://schemas.microsoft.com/office/drawing/2014/main" id="{28318F06-87B7-DF4B-2C2F-F80BC01DD36C}"/>
              </a:ext>
            </a:extLst>
          </xdr:cNvPr>
          <xdr:cNvPicPr>
            <a:picLocks noChangeAspect="1"/>
          </xdr:cNvPicPr>
        </xdr:nvPicPr>
        <xdr:blipFill>
          <a:blip xmlns:r="http://schemas.openxmlformats.org/officeDocument/2006/relationships" r:embed="rId2"/>
          <a:stretch>
            <a:fillRect/>
          </a:stretch>
        </xdr:blipFill>
        <xdr:spPr>
          <a:xfrm>
            <a:off x="482600" y="12822918"/>
            <a:ext cx="800536" cy="842282"/>
          </a:xfrm>
          <a:prstGeom prst="rect">
            <a:avLst/>
          </a:prstGeom>
        </xdr:spPr>
      </xdr:pic>
    </xdr:grpSp>
    <xdr:clientData/>
  </xdr:twoCellAnchor>
  <xdr:twoCellAnchor>
    <xdr:from>
      <xdr:col>4</xdr:col>
      <xdr:colOff>3470275</xdr:colOff>
      <xdr:row>1</xdr:row>
      <xdr:rowOff>536575</xdr:rowOff>
    </xdr:from>
    <xdr:to>
      <xdr:col>6</xdr:col>
      <xdr:colOff>1181661</xdr:colOff>
      <xdr:row>3</xdr:row>
      <xdr:rowOff>24280</xdr:rowOff>
    </xdr:to>
    <xdr:sp macro="" textlink="">
      <xdr:nvSpPr>
        <xdr:cNvPr id="5" name="Arrow: Right 4">
          <a:hlinkClick xmlns:r="http://schemas.openxmlformats.org/officeDocument/2006/relationships" r:id="rId3"/>
          <a:extLst>
            <a:ext uri="{FF2B5EF4-FFF2-40B4-BE49-F238E27FC236}">
              <a16:creationId xmlns:a16="http://schemas.microsoft.com/office/drawing/2014/main" id="{D466713B-0E7E-4AB0-A263-284CEFA5FF3A}"/>
            </a:ext>
          </a:extLst>
        </xdr:cNvPr>
        <xdr:cNvSpPr/>
      </xdr:nvSpPr>
      <xdr:spPr>
        <a:xfrm>
          <a:off x="12734925" y="1019175"/>
          <a:ext cx="1972236" cy="814855"/>
        </a:xfrm>
        <a:prstGeom prst="rightArrow">
          <a:avLst/>
        </a:prstGeom>
        <a:solidFill>
          <a:srgbClr val="0067A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t>Copy to Tool Table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177800</xdr:colOff>
      <xdr:row>122</xdr:row>
      <xdr:rowOff>177800</xdr:rowOff>
    </xdr:from>
    <xdr:to>
      <xdr:col>16</xdr:col>
      <xdr:colOff>247329</xdr:colOff>
      <xdr:row>124</xdr:row>
      <xdr:rowOff>4082</xdr:rowOff>
    </xdr:to>
    <xdr:grpSp>
      <xdr:nvGrpSpPr>
        <xdr:cNvPr id="5" name="Group 1">
          <a:extLst>
            <a:ext uri="{FF2B5EF4-FFF2-40B4-BE49-F238E27FC236}">
              <a16:creationId xmlns:a16="http://schemas.microsoft.com/office/drawing/2014/main" id="{8E109808-32EE-4498-806F-5046199F37EA}"/>
            </a:ext>
          </a:extLst>
        </xdr:cNvPr>
        <xdr:cNvGrpSpPr/>
      </xdr:nvGrpSpPr>
      <xdr:grpSpPr>
        <a:xfrm>
          <a:off x="536388" y="27101800"/>
          <a:ext cx="31416117" cy="887106"/>
          <a:chOff x="482600" y="12822918"/>
          <a:chExt cx="10828738" cy="842282"/>
        </a:xfrm>
      </xdr:grpSpPr>
      <xdr:pic>
        <xdr:nvPicPr>
          <xdr:cNvPr id="6" name="Picture 2">
            <a:extLst>
              <a:ext uri="{FF2B5EF4-FFF2-40B4-BE49-F238E27FC236}">
                <a16:creationId xmlns:a16="http://schemas.microsoft.com/office/drawing/2014/main" id="{0A3875EC-CFED-0AEE-0961-E101A71FA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5127" y="12862211"/>
            <a:ext cx="826211" cy="712897"/>
          </a:xfrm>
          <a:prstGeom prst="rect">
            <a:avLst/>
          </a:prstGeom>
        </xdr:spPr>
      </xdr:pic>
      <xdr:pic>
        <xdr:nvPicPr>
          <xdr:cNvPr id="7" name="Picture 3">
            <a:extLst>
              <a:ext uri="{FF2B5EF4-FFF2-40B4-BE49-F238E27FC236}">
                <a16:creationId xmlns:a16="http://schemas.microsoft.com/office/drawing/2014/main" id="{4504A8F2-F2FB-5114-05DD-0A5918F13D4E}"/>
              </a:ext>
            </a:extLst>
          </xdr:cNvPr>
          <xdr:cNvPicPr>
            <a:picLocks noChangeAspect="1"/>
          </xdr:cNvPicPr>
        </xdr:nvPicPr>
        <xdr:blipFill>
          <a:blip xmlns:r="http://schemas.openxmlformats.org/officeDocument/2006/relationships" r:embed="rId2"/>
          <a:stretch>
            <a:fillRect/>
          </a:stretch>
        </xdr:blipFill>
        <xdr:spPr>
          <a:xfrm>
            <a:off x="482600" y="12822918"/>
            <a:ext cx="783683" cy="842282"/>
          </a:xfrm>
          <a:prstGeom prst="rect">
            <a:avLst/>
          </a:prstGeom>
        </xdr:spPr>
      </xdr:pic>
    </xdr:grpSp>
    <xdr:clientData/>
  </xdr:twoCellAnchor>
  <xdr:twoCellAnchor>
    <xdr:from>
      <xdr:col>4</xdr:col>
      <xdr:colOff>2009028</xdr:colOff>
      <xdr:row>3</xdr:row>
      <xdr:rowOff>62379</xdr:rowOff>
    </xdr:from>
    <xdr:to>
      <xdr:col>4</xdr:col>
      <xdr:colOff>3981264</xdr:colOff>
      <xdr:row>4</xdr:row>
      <xdr:rowOff>0</xdr:rowOff>
    </xdr:to>
    <xdr:sp macro="" textlink="">
      <xdr:nvSpPr>
        <xdr:cNvPr id="2" name="Arrow: Right 1">
          <a:hlinkClick xmlns:r="http://schemas.openxmlformats.org/officeDocument/2006/relationships" r:id="rId3"/>
          <a:extLst>
            <a:ext uri="{FF2B5EF4-FFF2-40B4-BE49-F238E27FC236}">
              <a16:creationId xmlns:a16="http://schemas.microsoft.com/office/drawing/2014/main" id="{2DEA1BFD-47A5-85C6-AAB3-CFC2F5892CE2}"/>
            </a:ext>
          </a:extLst>
        </xdr:cNvPr>
        <xdr:cNvSpPr/>
      </xdr:nvSpPr>
      <xdr:spPr>
        <a:xfrm>
          <a:off x="12239999" y="1407085"/>
          <a:ext cx="1972236" cy="814855"/>
        </a:xfrm>
        <a:prstGeom prst="rightArrow">
          <a:avLst/>
        </a:prstGeom>
        <a:solidFill>
          <a:srgbClr val="0067A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t>Copy to Tool Table</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fonline-my.sharepoint.com/personal/55516_icf_com/Documents/SIT/Local%20Tools%20From%20Internet/community_ghg_inventorytool_9_14_22.xlsm" TargetMode="External"/><Relationship Id="rId1" Type="http://schemas.openxmlformats.org/officeDocument/2006/relationships/externalLinkPath" Target="https://icfonline-my.sharepoint.com/personal/55516_icf_com/Documents/SIT/Local%20Tools%20From%20Internet/community_ghg_inventorytool_9_14_2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8700\Downloads\Copy%20of%20community_ghg_inventorytool_9_14_22.xlsm" TargetMode="External"/><Relationship Id="rId1" Type="http://schemas.openxmlformats.org/officeDocument/2006/relationships/externalLinkPath" Target="file:///C:\Users\58700\Downloads\Copy%20of%20community_ghg_inventorytool_9_14_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Set>
  </externalBook>
</externalLink>
</file>

<file path=xl/persons/person.xml><?xml version="1.0" encoding="utf-8"?>
<personList xmlns="http://schemas.microsoft.com/office/spreadsheetml/2018/threadedcomments" xmlns:x="http://schemas.openxmlformats.org/spreadsheetml/2006/main">
  <person displayName="O'Malley, Katie" id="{971957C5-0070-45B3-A508-E34007B16614}" userId="39671@icf.com" providerId="PeoplePicker"/>
  <person displayName="Roberts, Annie" id="{68CF2921-E26D-4EBD-8251-7F44362C5625}" userId="S::55516@icf.com::39750a70-4e3b-48b2-b1eb-a61f03deb968" providerId="AD"/>
  <person displayName="Cyr, Kaitlyn" id="{F4C93DA3-61B9-41F1-A609-D8BA6B4F92E7}" userId="S::60509@icf.com::082d2e56-5e56-47ff-bf5b-dbdc9b43d0c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 dT="2023-05-18T13:08:16.85" personId="{F4C93DA3-61B9-41F1-A609-D8BA6B4F92E7}" id="{C814E253-3242-46E0-9002-5DA9FC07A931}">
    <text>This list doesn't match the dropdown list in the data collection tab</text>
  </threadedComment>
  <threadedComment ref="B23" dT="2023-05-18T16:00:39.83" personId="{68CF2921-E26D-4EBD-8251-7F44362C5625}" id="{A3009430-5AA4-4AED-9A74-89CE9B1456E8}" parentId="{C814E253-3242-46E0-9002-5DA9FC07A931}">
    <text xml:space="preserve">I checked the module, and the list on the data collection tab matches the dropdown in the module, so we should go with that. 
However, I propose deleting the overview tabs. They feel redundant with the data collection tabs themselves. 
@O'Malley, Katie thoughts? </text>
    <mentions>
      <mention mentionpersonId="{971957C5-0070-45B3-A508-E34007B16614}" mentionId="{ACED2C8F-F65F-490F-A02D-0AD20A3D7AA0}" startIndex="238" length="16"/>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quickstats.nass.usda.gov/" TargetMode="External"/><Relationship Id="rId1" Type="http://schemas.openxmlformats.org/officeDocument/2006/relationships/hyperlink" Target="https://www.nifa.usda.gov/land-grant-colleges-and-universities-partner-website-directory" TargetMode="External"/><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fs.usda.gov/rds/archive/catalog/RDS-2021-0075" TargetMode="External"/><Relationship Id="rId2" Type="http://schemas.openxmlformats.org/officeDocument/2006/relationships/hyperlink" Target="https://www.fs.usda.gov/research/treesearch/55941" TargetMode="External"/><Relationship Id="rId1" Type="http://schemas.openxmlformats.org/officeDocument/2006/relationships/hyperlink" Target="https://www.fs.usda.gov/managing-land/urban-forests/ucf" TargetMode="External"/><Relationship Id="rId6" Type="http://schemas.openxmlformats.org/officeDocument/2006/relationships/drawing" Target="../drawings/drawing10.xml"/><Relationship Id="rId5" Type="http://schemas.openxmlformats.org/officeDocument/2006/relationships/printerSettings" Target="../printerSettings/printerSettings11.bin"/><Relationship Id="rId4" Type="http://schemas.openxmlformats.org/officeDocument/2006/relationships/hyperlink" Target="https://icleiusa.org/LEARN/"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epa.gov/warm" TargetMode="External"/><Relationship Id="rId1" Type="http://schemas.openxmlformats.org/officeDocument/2006/relationships/hyperlink" Target="https://www.epa.gov/warm" TargetMode="External"/><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epa.gov/ghgreporting" TargetMode="External"/><Relationship Id="rId1" Type="http://schemas.openxmlformats.org/officeDocument/2006/relationships/hyperlink" Target="https://ghgreporting.epa.gov/ghg/login.do" TargetMode="External"/><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epa.gov/statelocalenergy/download-local-greenhouse-gas-inventory-too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eia.gov/state/seds/" TargetMode="External"/><Relationship Id="rId7" Type="http://schemas.openxmlformats.org/officeDocument/2006/relationships/drawing" Target="../drawings/drawing3.xml"/><Relationship Id="rId2" Type="http://schemas.openxmlformats.org/officeDocument/2006/relationships/hyperlink" Target="https://www.transit.dot.gov/ntd" TargetMode="External"/><Relationship Id="rId1" Type="http://schemas.openxmlformats.org/officeDocument/2006/relationships/hyperlink" Target="https://www.epa.gov/moves" TargetMode="External"/><Relationship Id="rId6" Type="http://schemas.openxmlformats.org/officeDocument/2006/relationships/printerSettings" Target="../printerSettings/printerSettings4.bin"/><Relationship Id="rId5" Type="http://schemas.openxmlformats.org/officeDocument/2006/relationships/hyperlink" Target="https://www.epa.gov/air-emissions-inventories/national-emissions-inventory-nei" TargetMode="External"/><Relationship Id="rId4" Type="http://schemas.openxmlformats.org/officeDocument/2006/relationships/hyperlink" Target="https://www.eia.gov/totalenergy/data/monthly/"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eia.gov/consumption/residential/" TargetMode="External"/><Relationship Id="rId7" Type="http://schemas.openxmlformats.org/officeDocument/2006/relationships/printerSettings" Target="../printerSettings/printerSettings5.bin"/><Relationship Id="rId2" Type="http://schemas.openxmlformats.org/officeDocument/2006/relationships/hyperlink" Target="https://www.energy.gov/scep/slsc/state-and-local-planning-energy-slope-platform" TargetMode="External"/><Relationship Id="rId1" Type="http://schemas.openxmlformats.org/officeDocument/2006/relationships/hyperlink" Target="https://www.eia.gov/consumption/commercial/" TargetMode="External"/><Relationship Id="rId6" Type="http://schemas.openxmlformats.org/officeDocument/2006/relationships/hyperlink" Target="https://www.epa.gov/ghgreporting" TargetMode="External"/><Relationship Id="rId5" Type="http://schemas.openxmlformats.org/officeDocument/2006/relationships/hyperlink" Target="https://www.eia.gov/totalenergy/data/monthly/" TargetMode="External"/><Relationship Id="rId4" Type="http://schemas.openxmlformats.org/officeDocument/2006/relationships/hyperlink" Target="https://www.eia.gov/state/sed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pa.gov/ghgreporting" TargetMode="External"/><Relationship Id="rId1" Type="http://schemas.openxmlformats.org/officeDocument/2006/relationships/hyperlink" Target="https://ww2.arb.ca.gov/local-government-operations-protocol-greenhouse-gas-assessments"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epa.gov/egrid" TargetMode="External"/><Relationship Id="rId1" Type="http://schemas.openxmlformats.org/officeDocument/2006/relationships/hyperlink" Target="https://www.energy.gov/scep/slsc/state-and-local-planning-energy-slope-platformepaepa"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ED04-5220-4074-A228-5CED704EE39F}">
  <sheetPr>
    <tabColor rgb="FF92D050"/>
  </sheetPr>
  <dimension ref="B1:P689"/>
  <sheetViews>
    <sheetView showGridLines="0" tabSelected="1" zoomScaleNormal="100" workbookViewId="0">
      <selection activeCell="B1" sqref="B1"/>
    </sheetView>
  </sheetViews>
  <sheetFormatPr defaultColWidth="9.1796875" defaultRowHeight="14.5" x14ac:dyDescent="0.35"/>
  <cols>
    <col min="1" max="1" width="4.453125" style="62" customWidth="1"/>
    <col min="2" max="2" width="4.1796875" style="76" customWidth="1"/>
    <col min="3" max="4" width="22.54296875" customWidth="1"/>
    <col min="5" max="5" width="25.453125" customWidth="1"/>
    <col min="10" max="10" width="17.54296875" customWidth="1"/>
    <col min="16" max="16" width="9.1796875" style="72"/>
    <col min="17" max="21" width="9.1796875" style="62"/>
    <col min="22" max="22" width="9" style="62" customWidth="1"/>
    <col min="23" max="16384" width="9.1796875" style="62"/>
  </cols>
  <sheetData>
    <row r="1" spans="2:16" ht="36.5" thickBot="1" x14ac:dyDescent="0.85">
      <c r="B1" s="129" t="s">
        <v>0</v>
      </c>
      <c r="C1" s="113"/>
      <c r="D1" s="113"/>
      <c r="E1" s="113"/>
      <c r="F1" s="113"/>
      <c r="G1" s="113"/>
      <c r="H1" s="113"/>
      <c r="I1" s="113"/>
      <c r="J1" s="113"/>
      <c r="K1" s="113"/>
      <c r="L1" s="113"/>
      <c r="M1" s="113"/>
      <c r="N1" s="113"/>
      <c r="O1" s="113"/>
      <c r="P1" s="114"/>
    </row>
    <row r="2" spans="2:16" ht="49.5" customHeight="1" x14ac:dyDescent="0.65">
      <c r="B2" s="124"/>
      <c r="C2" s="125" t="s">
        <v>1</v>
      </c>
      <c r="D2" s="125"/>
      <c r="E2" s="125"/>
      <c r="F2" s="125"/>
      <c r="G2" s="125"/>
      <c r="H2" s="125"/>
      <c r="I2" s="125"/>
      <c r="J2" s="125"/>
      <c r="K2" s="125"/>
      <c r="L2" s="125"/>
      <c r="M2" s="125"/>
      <c r="N2" s="125"/>
      <c r="O2" s="125"/>
      <c r="P2" s="115"/>
    </row>
    <row r="3" spans="2:16" ht="23.5" customHeight="1" x14ac:dyDescent="0.65">
      <c r="B3" s="124"/>
      <c r="C3" s="214" t="s">
        <v>2</v>
      </c>
      <c r="D3" s="125"/>
      <c r="E3" s="125"/>
      <c r="F3" s="125"/>
      <c r="G3" s="125"/>
      <c r="H3" s="125"/>
      <c r="I3" s="125"/>
      <c r="J3" s="125"/>
      <c r="K3" s="125"/>
      <c r="L3" s="125"/>
      <c r="M3" s="125"/>
      <c r="N3" s="125"/>
      <c r="O3" s="125"/>
      <c r="P3" s="115"/>
    </row>
    <row r="4" spans="2:16" ht="28.5" x14ac:dyDescent="0.65">
      <c r="B4" s="116"/>
      <c r="C4" s="132" t="s">
        <v>3</v>
      </c>
      <c r="D4" s="125"/>
      <c r="E4" s="125"/>
      <c r="F4" s="125"/>
      <c r="G4" s="125"/>
      <c r="H4" s="125"/>
      <c r="I4" s="125"/>
      <c r="J4" s="125"/>
      <c r="K4" s="125"/>
      <c r="L4" s="125"/>
      <c r="M4" s="125"/>
      <c r="N4" s="125"/>
      <c r="O4" s="125"/>
      <c r="P4" s="115"/>
    </row>
    <row r="5" spans="2:16" ht="29.15" customHeight="1" x14ac:dyDescent="0.65">
      <c r="C5" s="266" t="s">
        <v>4</v>
      </c>
      <c r="D5" s="266"/>
      <c r="E5" s="266"/>
      <c r="F5" s="266"/>
      <c r="G5" s="266"/>
      <c r="H5" s="266"/>
      <c r="I5" s="266"/>
      <c r="J5" s="125"/>
      <c r="K5" s="125"/>
      <c r="L5" s="125"/>
      <c r="M5" s="125"/>
      <c r="N5" s="125"/>
      <c r="O5" s="125"/>
      <c r="P5" s="115"/>
    </row>
    <row r="6" spans="2:16" ht="16" customHeight="1" x14ac:dyDescent="0.65">
      <c r="C6" s="266"/>
      <c r="D6" s="266"/>
      <c r="E6" s="266"/>
      <c r="F6" s="266"/>
      <c r="G6" s="266"/>
      <c r="H6" s="266"/>
      <c r="I6" s="266"/>
      <c r="J6" s="125"/>
      <c r="K6" s="125"/>
      <c r="L6" s="125"/>
      <c r="M6" s="125"/>
      <c r="N6" s="125"/>
      <c r="O6" s="125"/>
      <c r="P6" s="115"/>
    </row>
    <row r="7" spans="2:16" ht="29.15" customHeight="1" x14ac:dyDescent="0.65">
      <c r="C7" s="132" t="s">
        <v>5</v>
      </c>
      <c r="D7" s="125"/>
      <c r="I7" s="125"/>
      <c r="J7" s="125"/>
      <c r="K7" s="125"/>
      <c r="L7" s="125"/>
      <c r="M7" s="125"/>
      <c r="N7" s="125"/>
      <c r="O7" s="125"/>
      <c r="P7" s="115"/>
    </row>
    <row r="8" spans="2:16" ht="94" customHeight="1" x14ac:dyDescent="0.65">
      <c r="C8" s="265"/>
      <c r="D8" s="265"/>
      <c r="E8" s="265"/>
      <c r="F8" s="265"/>
      <c r="G8" s="265"/>
      <c r="H8" s="265"/>
      <c r="I8" s="125"/>
      <c r="J8" s="125"/>
      <c r="K8" s="125"/>
      <c r="L8" s="125"/>
      <c r="M8" s="125"/>
      <c r="N8" s="125"/>
      <c r="O8" s="125"/>
      <c r="P8" s="115"/>
    </row>
    <row r="9" spans="2:16" ht="22.5" customHeight="1" x14ac:dyDescent="0.65">
      <c r="C9" s="31" t="s">
        <v>6</v>
      </c>
      <c r="D9" s="31" t="s">
        <v>7</v>
      </c>
      <c r="I9" s="125"/>
      <c r="J9" s="125"/>
      <c r="K9" s="125"/>
      <c r="L9" s="125"/>
      <c r="M9" s="125"/>
      <c r="N9" s="125"/>
      <c r="O9" s="125"/>
      <c r="P9" s="115"/>
    </row>
    <row r="10" spans="2:16" ht="28.5" x14ac:dyDescent="0.65">
      <c r="C10" s="213">
        <v>1</v>
      </c>
      <c r="D10" s="43" t="s">
        <v>8</v>
      </c>
      <c r="I10" s="125"/>
      <c r="J10" s="125"/>
      <c r="K10" s="125"/>
      <c r="L10" s="125"/>
      <c r="M10" s="125"/>
      <c r="N10" s="125"/>
      <c r="O10" s="125"/>
      <c r="P10" s="115"/>
    </row>
    <row r="11" spans="2:16" ht="28.5" x14ac:dyDescent="0.65">
      <c r="C11" s="213">
        <v>2</v>
      </c>
      <c r="D11" s="43" t="s">
        <v>9</v>
      </c>
      <c r="I11" s="125"/>
      <c r="J11" s="125"/>
      <c r="K11" s="125"/>
      <c r="L11" s="125"/>
      <c r="M11" s="125"/>
      <c r="N11" s="125"/>
      <c r="O11" s="125"/>
      <c r="P11" s="115"/>
    </row>
    <row r="12" spans="2:16" ht="28.5" x14ac:dyDescent="0.65">
      <c r="C12" s="213">
        <v>3</v>
      </c>
      <c r="D12" s="43" t="s">
        <v>10</v>
      </c>
      <c r="I12" s="125"/>
      <c r="J12" s="125"/>
      <c r="K12" s="125"/>
      <c r="L12" s="125"/>
      <c r="M12" s="125"/>
      <c r="N12" s="125"/>
      <c r="O12" s="125"/>
      <c r="P12" s="115"/>
    </row>
    <row r="13" spans="2:16" ht="28.5" x14ac:dyDescent="0.65">
      <c r="C13" s="213">
        <v>4</v>
      </c>
      <c r="D13" s="43" t="s">
        <v>11</v>
      </c>
      <c r="I13" s="125"/>
      <c r="J13" s="125"/>
      <c r="K13" s="125"/>
      <c r="L13" s="125"/>
      <c r="M13" s="125"/>
      <c r="N13" s="125"/>
      <c r="O13" s="125"/>
      <c r="P13" s="115"/>
    </row>
    <row r="14" spans="2:16" ht="28.5" x14ac:dyDescent="0.65">
      <c r="I14" s="125"/>
      <c r="J14" s="125"/>
      <c r="K14" s="125"/>
      <c r="L14" s="125"/>
      <c r="M14" s="125"/>
      <c r="N14" s="125"/>
      <c r="O14" s="125"/>
      <c r="P14" s="115"/>
    </row>
    <row r="15" spans="2:16" ht="28.5" x14ac:dyDescent="0.65">
      <c r="B15" s="116"/>
      <c r="C15" s="132" t="s">
        <v>12</v>
      </c>
      <c r="D15" s="125"/>
      <c r="E15" s="125"/>
      <c r="F15" s="125"/>
      <c r="G15" s="125"/>
      <c r="H15" s="125"/>
      <c r="K15" s="125"/>
      <c r="L15" s="125"/>
      <c r="M15" s="125"/>
      <c r="N15" s="125"/>
      <c r="O15" s="125"/>
      <c r="P15" s="115"/>
    </row>
    <row r="16" spans="2:16" x14ac:dyDescent="0.35">
      <c r="B16" s="117"/>
      <c r="C16" s="130" t="s">
        <v>0</v>
      </c>
    </row>
    <row r="17" spans="2:9" x14ac:dyDescent="0.35">
      <c r="B17" s="117"/>
      <c r="C17" s="130" t="s">
        <v>13</v>
      </c>
    </row>
    <row r="18" spans="2:9" x14ac:dyDescent="0.35">
      <c r="B18" s="118"/>
      <c r="C18" s="31" t="s">
        <v>14</v>
      </c>
      <c r="I18" s="30"/>
    </row>
    <row r="19" spans="2:9" x14ac:dyDescent="0.35">
      <c r="B19" s="119"/>
      <c r="C19" s="131" t="s">
        <v>15</v>
      </c>
      <c r="I19" s="30"/>
    </row>
    <row r="20" spans="2:9" x14ac:dyDescent="0.35">
      <c r="B20" s="119"/>
      <c r="C20" s="131" t="s">
        <v>16</v>
      </c>
    </row>
    <row r="21" spans="2:9" x14ac:dyDescent="0.35">
      <c r="B21" s="119"/>
      <c r="C21" s="131" t="s">
        <v>17</v>
      </c>
    </row>
    <row r="22" spans="2:9" x14ac:dyDescent="0.35">
      <c r="B22" s="119"/>
      <c r="C22" s="131" t="s">
        <v>18</v>
      </c>
    </row>
    <row r="23" spans="2:9" x14ac:dyDescent="0.35">
      <c r="B23" s="119"/>
      <c r="C23" s="131" t="s">
        <v>19</v>
      </c>
    </row>
    <row r="24" spans="2:9" x14ac:dyDescent="0.35">
      <c r="B24" s="119"/>
      <c r="C24" s="131" t="s">
        <v>20</v>
      </c>
    </row>
    <row r="25" spans="2:9" x14ac:dyDescent="0.35">
      <c r="B25" s="118"/>
      <c r="C25" s="31" t="s">
        <v>21</v>
      </c>
    </row>
    <row r="26" spans="2:9" x14ac:dyDescent="0.35">
      <c r="B26" s="119"/>
      <c r="C26" s="130" t="s">
        <v>22</v>
      </c>
    </row>
    <row r="27" spans="2:9" x14ac:dyDescent="0.35">
      <c r="B27" s="120"/>
      <c r="C27" s="31" t="s">
        <v>23</v>
      </c>
    </row>
    <row r="28" spans="2:9" x14ac:dyDescent="0.35">
      <c r="B28" s="119"/>
      <c r="C28" s="131" t="s">
        <v>24</v>
      </c>
    </row>
    <row r="29" spans="2:9" x14ac:dyDescent="0.35">
      <c r="B29" s="119"/>
      <c r="C29" s="131" t="s">
        <v>25</v>
      </c>
      <c r="D29" s="31"/>
    </row>
    <row r="30" spans="2:9" x14ac:dyDescent="0.35">
      <c r="B30" s="119"/>
      <c r="C30" s="131" t="s">
        <v>26</v>
      </c>
    </row>
    <row r="31" spans="2:9" ht="17.5" customHeight="1" x14ac:dyDescent="0.5">
      <c r="B31" s="116"/>
      <c r="C31" s="131" t="s">
        <v>27</v>
      </c>
    </row>
    <row r="32" spans="2:9" ht="15" thickBot="1" x14ac:dyDescent="0.4"/>
    <row r="33" spans="2:16" ht="90.65" customHeight="1" thickBot="1" x14ac:dyDescent="0.4">
      <c r="B33" s="126"/>
      <c r="C33" s="127"/>
      <c r="D33" s="127" t="s">
        <v>28</v>
      </c>
      <c r="E33" s="127"/>
      <c r="F33" s="127"/>
      <c r="G33" s="127"/>
      <c r="H33" s="127"/>
      <c r="I33" s="127"/>
      <c r="J33" s="127"/>
      <c r="K33" s="127"/>
      <c r="L33" s="127"/>
      <c r="M33" s="127"/>
      <c r="N33" s="127"/>
      <c r="O33" s="127"/>
      <c r="P33" s="128"/>
    </row>
    <row r="34" spans="2:16" x14ac:dyDescent="0.35">
      <c r="B34" s="62"/>
      <c r="C34" s="62"/>
      <c r="D34" s="62"/>
      <c r="E34" s="62"/>
      <c r="F34" s="62"/>
      <c r="G34" s="62"/>
      <c r="H34" s="62"/>
      <c r="I34" s="62"/>
      <c r="J34" s="62"/>
      <c r="K34" s="62"/>
      <c r="L34" s="62"/>
      <c r="M34" s="62"/>
      <c r="N34" s="62"/>
      <c r="O34" s="62"/>
      <c r="P34" s="62"/>
    </row>
    <row r="35" spans="2:16" x14ac:dyDescent="0.35">
      <c r="B35" s="62"/>
      <c r="C35" s="62"/>
      <c r="D35" s="62"/>
      <c r="E35" s="62"/>
      <c r="F35" s="62"/>
      <c r="G35" s="62"/>
      <c r="H35" s="62"/>
      <c r="I35" s="62"/>
      <c r="J35" s="62"/>
      <c r="K35" s="62"/>
      <c r="L35" s="62"/>
      <c r="M35" s="62"/>
      <c r="N35" s="62"/>
      <c r="O35" s="62"/>
      <c r="P35" s="62"/>
    </row>
    <row r="36" spans="2:16" x14ac:dyDescent="0.35">
      <c r="B36" s="62"/>
      <c r="C36" s="62"/>
      <c r="D36" s="62"/>
      <c r="E36" s="62"/>
      <c r="F36" s="62"/>
      <c r="G36" s="62"/>
      <c r="H36" s="62"/>
      <c r="I36" s="62"/>
      <c r="J36" s="62"/>
      <c r="K36" s="62"/>
      <c r="L36" s="62"/>
      <c r="M36" s="62"/>
      <c r="N36" s="62"/>
      <c r="O36" s="62"/>
      <c r="P36" s="62"/>
    </row>
    <row r="37" spans="2:16" x14ac:dyDescent="0.35">
      <c r="B37" s="62"/>
      <c r="C37" s="62"/>
      <c r="D37" s="62"/>
      <c r="E37" s="62"/>
      <c r="F37" s="62"/>
      <c r="G37" s="62"/>
      <c r="H37" s="62"/>
      <c r="I37" s="62"/>
      <c r="J37" s="62"/>
      <c r="K37" s="62"/>
      <c r="L37" s="62"/>
      <c r="M37" s="62"/>
      <c r="N37" s="62"/>
      <c r="O37" s="62"/>
      <c r="P37" s="62"/>
    </row>
    <row r="38" spans="2:16" x14ac:dyDescent="0.35">
      <c r="B38" s="62"/>
      <c r="C38" s="62"/>
      <c r="D38" s="62"/>
      <c r="E38" s="62"/>
      <c r="F38" s="62"/>
      <c r="G38" s="62"/>
      <c r="H38" s="62"/>
      <c r="I38" s="62"/>
      <c r="J38" s="62"/>
      <c r="K38" s="62"/>
      <c r="L38" s="62"/>
      <c r="M38" s="62"/>
      <c r="N38" s="62"/>
      <c r="O38" s="62"/>
      <c r="P38" s="62"/>
    </row>
    <row r="39" spans="2:16" x14ac:dyDescent="0.35">
      <c r="B39" s="62"/>
      <c r="C39" s="62"/>
      <c r="D39" s="62"/>
      <c r="E39" s="62"/>
      <c r="F39" s="62"/>
      <c r="G39" s="62"/>
      <c r="H39" s="62"/>
      <c r="I39" s="62"/>
      <c r="J39" s="62"/>
      <c r="K39" s="62"/>
      <c r="L39" s="62"/>
      <c r="M39" s="62"/>
      <c r="N39" s="62"/>
      <c r="O39" s="62"/>
      <c r="P39" s="62"/>
    </row>
    <row r="40" spans="2:16" x14ac:dyDescent="0.35">
      <c r="B40" s="62"/>
      <c r="C40" s="62"/>
      <c r="D40" s="62"/>
      <c r="E40" s="62"/>
      <c r="F40" s="62"/>
      <c r="G40" s="62"/>
      <c r="H40" s="62"/>
      <c r="I40" s="62"/>
      <c r="J40" s="62"/>
      <c r="K40" s="62"/>
      <c r="L40" s="62"/>
      <c r="M40" s="62"/>
      <c r="N40" s="62"/>
      <c r="O40" s="62"/>
      <c r="P40" s="62"/>
    </row>
    <row r="41" spans="2:16" x14ac:dyDescent="0.35">
      <c r="B41" s="62"/>
      <c r="C41" s="62"/>
      <c r="D41" s="62"/>
      <c r="E41" s="62"/>
      <c r="F41" s="62"/>
      <c r="G41" s="62"/>
      <c r="H41" s="62"/>
      <c r="I41" s="62"/>
      <c r="J41" s="62"/>
      <c r="K41" s="62"/>
      <c r="L41" s="62"/>
      <c r="M41" s="62"/>
      <c r="N41" s="62"/>
      <c r="O41" s="62"/>
      <c r="P41" s="62"/>
    </row>
    <row r="42" spans="2:16" x14ac:dyDescent="0.35">
      <c r="B42" s="62"/>
      <c r="C42" s="62"/>
      <c r="D42" s="62"/>
      <c r="E42" s="62"/>
      <c r="F42" s="62"/>
      <c r="G42" s="62"/>
      <c r="H42" s="62"/>
      <c r="I42" s="62"/>
      <c r="J42" s="62"/>
      <c r="K42" s="62"/>
      <c r="L42" s="62"/>
      <c r="M42" s="62"/>
      <c r="N42" s="62"/>
      <c r="O42" s="62"/>
      <c r="P42" s="62"/>
    </row>
    <row r="43" spans="2:16" x14ac:dyDescent="0.35">
      <c r="B43" s="62"/>
      <c r="C43" s="62"/>
      <c r="D43" s="62"/>
      <c r="E43" s="62"/>
      <c r="F43" s="62"/>
      <c r="G43" s="62"/>
      <c r="H43" s="62"/>
      <c r="I43" s="62"/>
      <c r="J43" s="62"/>
      <c r="K43" s="62"/>
      <c r="L43" s="62"/>
      <c r="M43" s="62"/>
      <c r="N43" s="62"/>
      <c r="O43" s="62"/>
      <c r="P43" s="62"/>
    </row>
    <row r="44" spans="2:16" x14ac:dyDescent="0.35">
      <c r="B44" s="62"/>
      <c r="C44" s="62"/>
      <c r="D44" s="62"/>
      <c r="E44" s="62"/>
      <c r="F44" s="62"/>
      <c r="G44" s="62"/>
      <c r="H44" s="62"/>
      <c r="I44" s="62"/>
      <c r="J44" s="62"/>
      <c r="K44" s="62"/>
      <c r="L44" s="62"/>
      <c r="M44" s="62"/>
      <c r="N44" s="62"/>
      <c r="O44" s="62"/>
      <c r="P44" s="62"/>
    </row>
    <row r="45" spans="2:16" x14ac:dyDescent="0.35">
      <c r="B45" s="62"/>
      <c r="C45" s="62"/>
      <c r="D45" s="62"/>
      <c r="E45" s="62"/>
      <c r="F45" s="62"/>
      <c r="G45" s="62"/>
      <c r="H45" s="62"/>
      <c r="I45" s="62"/>
      <c r="J45" s="62"/>
      <c r="K45" s="62"/>
      <c r="L45" s="62"/>
      <c r="M45" s="62"/>
      <c r="N45" s="62"/>
      <c r="O45" s="62"/>
      <c r="P45" s="62"/>
    </row>
    <row r="46" spans="2:16" x14ac:dyDescent="0.35">
      <c r="B46" s="62"/>
      <c r="C46" s="62"/>
      <c r="D46" s="62"/>
      <c r="E46" s="62"/>
      <c r="F46" s="62"/>
      <c r="G46" s="62"/>
      <c r="H46" s="62"/>
      <c r="I46" s="62"/>
      <c r="J46" s="62"/>
      <c r="K46" s="62"/>
      <c r="L46" s="62"/>
      <c r="M46" s="62"/>
      <c r="N46" s="62"/>
      <c r="O46" s="62"/>
      <c r="P46" s="62"/>
    </row>
    <row r="47" spans="2:16" x14ac:dyDescent="0.35">
      <c r="B47" s="62"/>
      <c r="C47" s="62"/>
      <c r="D47" s="62"/>
      <c r="E47" s="62"/>
      <c r="F47" s="62"/>
      <c r="G47" s="62"/>
      <c r="H47" s="62"/>
      <c r="I47" s="62"/>
      <c r="J47" s="62"/>
      <c r="K47" s="62"/>
      <c r="L47" s="62"/>
      <c r="M47" s="62"/>
      <c r="N47" s="62"/>
      <c r="O47" s="62"/>
      <c r="P47" s="62"/>
    </row>
    <row r="48" spans="2:16" x14ac:dyDescent="0.35">
      <c r="B48" s="62"/>
      <c r="C48" s="62"/>
      <c r="D48" s="62"/>
      <c r="E48" s="62"/>
      <c r="F48" s="62"/>
      <c r="G48" s="62"/>
      <c r="H48" s="62"/>
      <c r="I48" s="62"/>
      <c r="J48" s="62"/>
      <c r="K48" s="62"/>
      <c r="L48" s="62"/>
      <c r="M48" s="62"/>
      <c r="N48" s="62"/>
      <c r="O48" s="62"/>
      <c r="P48" s="62"/>
    </row>
    <row r="49" s="62" customFormat="1" x14ac:dyDescent="0.35"/>
    <row r="50" s="62" customFormat="1" x14ac:dyDescent="0.35"/>
    <row r="51" s="62" customFormat="1" x14ac:dyDescent="0.35"/>
    <row r="52" s="62" customFormat="1" x14ac:dyDescent="0.35"/>
    <row r="53" s="62" customFormat="1" x14ac:dyDescent="0.35"/>
    <row r="54" s="62" customFormat="1" x14ac:dyDescent="0.35"/>
    <row r="55" s="62" customFormat="1" x14ac:dyDescent="0.35"/>
    <row r="56" s="62" customFormat="1" x14ac:dyDescent="0.35"/>
    <row r="57" s="62" customFormat="1" x14ac:dyDescent="0.35"/>
    <row r="58" s="62" customFormat="1" x14ac:dyDescent="0.35"/>
    <row r="59" s="62" customFormat="1" x14ac:dyDescent="0.35"/>
    <row r="60" s="62" customFormat="1" x14ac:dyDescent="0.35"/>
    <row r="61" s="62" customFormat="1" x14ac:dyDescent="0.35"/>
    <row r="62" s="62" customFormat="1" x14ac:dyDescent="0.35"/>
    <row r="63" s="62" customFormat="1" x14ac:dyDescent="0.35"/>
    <row r="64" s="62" customFormat="1" x14ac:dyDescent="0.35"/>
    <row r="65" s="62" customFormat="1" x14ac:dyDescent="0.35"/>
    <row r="66" s="62" customFormat="1" x14ac:dyDescent="0.35"/>
    <row r="67" s="62" customFormat="1" x14ac:dyDescent="0.35"/>
    <row r="68" s="62" customFormat="1" x14ac:dyDescent="0.35"/>
    <row r="69" s="62" customFormat="1" x14ac:dyDescent="0.35"/>
    <row r="70" s="62" customFormat="1" x14ac:dyDescent="0.35"/>
    <row r="71" s="62" customFormat="1" x14ac:dyDescent="0.35"/>
    <row r="72" s="62" customFormat="1" x14ac:dyDescent="0.35"/>
    <row r="73" s="62" customFormat="1" x14ac:dyDescent="0.35"/>
    <row r="74" s="62" customFormat="1" x14ac:dyDescent="0.35"/>
    <row r="75" s="62" customFormat="1" x14ac:dyDescent="0.35"/>
    <row r="76" s="62" customFormat="1" x14ac:dyDescent="0.35"/>
    <row r="77" s="62" customFormat="1" x14ac:dyDescent="0.35"/>
    <row r="78" s="62" customFormat="1" x14ac:dyDescent="0.35"/>
    <row r="79" s="62" customFormat="1" x14ac:dyDescent="0.35"/>
    <row r="80" s="62" customFormat="1" x14ac:dyDescent="0.35"/>
    <row r="81" s="62" customFormat="1" x14ac:dyDescent="0.35"/>
    <row r="82" s="62" customFormat="1" x14ac:dyDescent="0.35"/>
    <row r="83" s="62" customFormat="1" x14ac:dyDescent="0.35"/>
    <row r="84" s="62" customFormat="1" x14ac:dyDescent="0.35"/>
    <row r="85" s="62" customFormat="1" x14ac:dyDescent="0.35"/>
    <row r="86" s="62" customFormat="1" x14ac:dyDescent="0.35"/>
    <row r="87" s="62" customFormat="1" x14ac:dyDescent="0.35"/>
    <row r="88" s="62" customFormat="1" x14ac:dyDescent="0.35"/>
    <row r="89" s="62" customFormat="1" x14ac:dyDescent="0.35"/>
    <row r="90" s="62" customFormat="1" x14ac:dyDescent="0.35"/>
    <row r="91" s="62" customFormat="1" x14ac:dyDescent="0.35"/>
    <row r="92" s="62" customFormat="1" x14ac:dyDescent="0.35"/>
    <row r="93" s="62" customFormat="1" x14ac:dyDescent="0.35"/>
    <row r="94" s="62" customFormat="1" x14ac:dyDescent="0.35"/>
    <row r="95" s="62" customFormat="1" x14ac:dyDescent="0.35"/>
    <row r="96" s="62" customFormat="1" x14ac:dyDescent="0.35"/>
    <row r="97" s="62" customFormat="1" x14ac:dyDescent="0.35"/>
    <row r="98" s="62" customFormat="1" x14ac:dyDescent="0.35"/>
    <row r="99" s="62" customFormat="1" x14ac:dyDescent="0.35"/>
    <row r="100" s="62" customFormat="1" x14ac:dyDescent="0.35"/>
    <row r="101" s="62" customFormat="1" x14ac:dyDescent="0.35"/>
    <row r="102" s="62" customFormat="1" x14ac:dyDescent="0.35"/>
    <row r="103" s="62" customFormat="1" x14ac:dyDescent="0.35"/>
    <row r="104" s="62" customFormat="1" x14ac:dyDescent="0.35"/>
    <row r="105" s="62" customFormat="1" x14ac:dyDescent="0.35"/>
    <row r="106" s="62" customFormat="1" x14ac:dyDescent="0.35"/>
    <row r="107" s="62" customFormat="1" x14ac:dyDescent="0.35"/>
    <row r="108" s="62" customFormat="1" x14ac:dyDescent="0.35"/>
    <row r="109" s="62" customFormat="1" x14ac:dyDescent="0.35"/>
    <row r="110" s="62" customFormat="1" x14ac:dyDescent="0.35"/>
    <row r="111" s="62" customFormat="1" x14ac:dyDescent="0.35"/>
    <row r="112" s="62" customFormat="1" x14ac:dyDescent="0.35"/>
    <row r="113" s="62" customFormat="1" x14ac:dyDescent="0.35"/>
    <row r="114" s="62" customFormat="1" x14ac:dyDescent="0.35"/>
    <row r="115" s="62" customFormat="1" x14ac:dyDescent="0.35"/>
    <row r="116" s="62" customFormat="1" x14ac:dyDescent="0.35"/>
    <row r="117" s="62" customFormat="1" x14ac:dyDescent="0.35"/>
    <row r="118" s="62" customFormat="1" x14ac:dyDescent="0.35"/>
    <row r="119" s="62" customFormat="1" x14ac:dyDescent="0.35"/>
    <row r="120" s="62" customFormat="1" x14ac:dyDescent="0.35"/>
    <row r="121" s="62" customFormat="1" x14ac:dyDescent="0.35"/>
    <row r="122" s="62" customFormat="1" x14ac:dyDescent="0.35"/>
    <row r="123" s="62" customFormat="1" x14ac:dyDescent="0.35"/>
    <row r="124" s="62" customFormat="1" x14ac:dyDescent="0.35"/>
    <row r="125" s="62" customFormat="1" x14ac:dyDescent="0.35"/>
    <row r="126" s="62" customFormat="1" x14ac:dyDescent="0.35"/>
    <row r="127" s="62" customFormat="1" x14ac:dyDescent="0.35"/>
    <row r="128" s="62" customFormat="1" x14ac:dyDescent="0.35"/>
    <row r="129" s="62" customFormat="1" x14ac:dyDescent="0.35"/>
    <row r="130" s="62" customFormat="1" x14ac:dyDescent="0.35"/>
    <row r="131" s="62" customFormat="1" x14ac:dyDescent="0.35"/>
    <row r="132" s="62" customFormat="1" x14ac:dyDescent="0.35"/>
    <row r="133" s="62" customFormat="1" x14ac:dyDescent="0.35"/>
    <row r="134" s="62" customFormat="1" x14ac:dyDescent="0.35"/>
    <row r="135" s="62" customFormat="1" x14ac:dyDescent="0.35"/>
    <row r="136" s="62" customFormat="1" x14ac:dyDescent="0.35"/>
    <row r="137" s="62" customFormat="1" x14ac:dyDescent="0.35"/>
    <row r="138" s="62" customFormat="1" x14ac:dyDescent="0.35"/>
    <row r="139" s="62" customFormat="1" x14ac:dyDescent="0.35"/>
    <row r="140" s="62" customFormat="1" x14ac:dyDescent="0.35"/>
    <row r="141" s="62" customFormat="1" x14ac:dyDescent="0.35"/>
    <row r="142" s="62" customFormat="1" x14ac:dyDescent="0.35"/>
    <row r="143" s="62" customFormat="1" x14ac:dyDescent="0.35"/>
    <row r="144" s="62" customFormat="1" x14ac:dyDescent="0.35"/>
    <row r="145" s="62" customFormat="1" x14ac:dyDescent="0.35"/>
    <row r="146" s="62" customFormat="1" x14ac:dyDescent="0.35"/>
    <row r="147" s="62" customFormat="1" x14ac:dyDescent="0.35"/>
    <row r="148" s="62" customFormat="1" x14ac:dyDescent="0.35"/>
    <row r="149" s="62" customFormat="1" x14ac:dyDescent="0.35"/>
    <row r="150" s="62" customFormat="1" x14ac:dyDescent="0.35"/>
    <row r="151" s="62" customFormat="1" x14ac:dyDescent="0.35"/>
    <row r="152" s="62" customFormat="1" x14ac:dyDescent="0.35"/>
    <row r="153" s="62" customFormat="1" x14ac:dyDescent="0.35"/>
    <row r="154" s="62" customFormat="1" x14ac:dyDescent="0.35"/>
    <row r="155" s="62" customFormat="1" x14ac:dyDescent="0.35"/>
    <row r="156" s="62" customFormat="1" x14ac:dyDescent="0.35"/>
    <row r="157" s="62" customFormat="1" x14ac:dyDescent="0.35"/>
    <row r="158" s="62" customFormat="1" x14ac:dyDescent="0.35"/>
    <row r="159" s="62" customFormat="1" x14ac:dyDescent="0.35"/>
    <row r="160" s="62" customFormat="1" x14ac:dyDescent="0.35"/>
    <row r="161" s="62" customFormat="1" x14ac:dyDescent="0.35"/>
    <row r="162" s="62" customFormat="1" x14ac:dyDescent="0.35"/>
    <row r="163" s="62" customFormat="1" x14ac:dyDescent="0.35"/>
    <row r="164" s="62" customFormat="1" x14ac:dyDescent="0.35"/>
    <row r="165" s="62" customFormat="1" x14ac:dyDescent="0.35"/>
    <row r="166" s="62" customFormat="1" x14ac:dyDescent="0.35"/>
    <row r="167" s="62" customFormat="1" x14ac:dyDescent="0.35"/>
    <row r="168" s="62" customFormat="1" x14ac:dyDescent="0.35"/>
    <row r="169" s="62" customFormat="1" x14ac:dyDescent="0.35"/>
    <row r="170" s="62" customFormat="1" x14ac:dyDescent="0.35"/>
    <row r="171" s="62" customFormat="1" x14ac:dyDescent="0.35"/>
    <row r="172" s="62" customFormat="1" x14ac:dyDescent="0.35"/>
    <row r="173" s="62" customFormat="1" x14ac:dyDescent="0.35"/>
    <row r="174" s="62" customFormat="1" x14ac:dyDescent="0.35"/>
    <row r="175" s="62" customFormat="1" x14ac:dyDescent="0.35"/>
    <row r="176" s="62" customFormat="1" x14ac:dyDescent="0.35"/>
    <row r="177" s="62" customFormat="1" x14ac:dyDescent="0.35"/>
    <row r="178" s="62" customFormat="1" x14ac:dyDescent="0.35"/>
    <row r="179" s="62" customFormat="1" x14ac:dyDescent="0.35"/>
    <row r="180" s="62" customFormat="1" x14ac:dyDescent="0.35"/>
    <row r="181" s="62" customFormat="1" x14ac:dyDescent="0.35"/>
    <row r="182" s="62" customFormat="1" x14ac:dyDescent="0.35"/>
    <row r="183" s="62" customFormat="1" x14ac:dyDescent="0.35"/>
    <row r="184" s="62" customFormat="1" x14ac:dyDescent="0.35"/>
    <row r="185" s="62" customFormat="1" x14ac:dyDescent="0.35"/>
    <row r="186" s="62" customFormat="1" x14ac:dyDescent="0.35"/>
    <row r="187" s="62" customFormat="1" x14ac:dyDescent="0.35"/>
    <row r="188" s="62" customFormat="1" x14ac:dyDescent="0.35"/>
    <row r="189" s="62" customFormat="1" x14ac:dyDescent="0.35"/>
    <row r="190" s="62" customFormat="1" x14ac:dyDescent="0.35"/>
    <row r="191" s="62" customFormat="1" x14ac:dyDescent="0.35"/>
    <row r="192" s="62" customFormat="1" x14ac:dyDescent="0.35"/>
    <row r="193" s="62" customFormat="1" x14ac:dyDescent="0.35"/>
    <row r="194" s="62" customFormat="1" x14ac:dyDescent="0.35"/>
    <row r="195" s="62" customFormat="1" x14ac:dyDescent="0.35"/>
    <row r="196" s="62" customFormat="1" x14ac:dyDescent="0.35"/>
    <row r="197" s="62" customFormat="1" x14ac:dyDescent="0.35"/>
    <row r="198" s="62" customFormat="1" x14ac:dyDescent="0.35"/>
    <row r="199" s="62" customFormat="1" x14ac:dyDescent="0.35"/>
    <row r="200" s="62" customFormat="1" x14ac:dyDescent="0.35"/>
    <row r="201" s="62" customFormat="1" x14ac:dyDescent="0.35"/>
    <row r="202" s="62" customFormat="1" x14ac:dyDescent="0.35"/>
    <row r="203" s="62" customFormat="1" x14ac:dyDescent="0.35"/>
    <row r="204" s="62" customFormat="1" x14ac:dyDescent="0.35"/>
    <row r="205" s="62" customFormat="1" x14ac:dyDescent="0.35"/>
    <row r="206" s="62" customFormat="1" x14ac:dyDescent="0.35"/>
    <row r="207" s="62" customFormat="1" x14ac:dyDescent="0.35"/>
    <row r="208" s="62" customFormat="1" x14ac:dyDescent="0.35"/>
    <row r="209" s="62" customFormat="1" x14ac:dyDescent="0.35"/>
    <row r="210" s="62" customFormat="1" x14ac:dyDescent="0.35"/>
    <row r="211" s="62" customFormat="1" x14ac:dyDescent="0.35"/>
    <row r="212" s="62" customFormat="1" x14ac:dyDescent="0.35"/>
    <row r="213" s="62" customFormat="1" x14ac:dyDescent="0.35"/>
    <row r="214" s="62" customFormat="1" x14ac:dyDescent="0.35"/>
    <row r="215" s="62" customFormat="1" x14ac:dyDescent="0.35"/>
    <row r="216" s="62" customFormat="1" x14ac:dyDescent="0.35"/>
    <row r="217" s="62" customFormat="1" x14ac:dyDescent="0.35"/>
    <row r="218" s="62" customFormat="1" x14ac:dyDescent="0.35"/>
    <row r="219" s="62" customFormat="1" x14ac:dyDescent="0.35"/>
    <row r="220" s="62" customFormat="1" x14ac:dyDescent="0.35"/>
    <row r="221" s="62" customFormat="1" x14ac:dyDescent="0.35"/>
    <row r="222" s="62" customFormat="1" x14ac:dyDescent="0.35"/>
    <row r="223" s="62" customFormat="1" x14ac:dyDescent="0.35"/>
    <row r="224" s="62" customFormat="1" x14ac:dyDescent="0.35"/>
    <row r="225" s="62" customFormat="1" x14ac:dyDescent="0.35"/>
    <row r="226" s="62" customFormat="1" x14ac:dyDescent="0.35"/>
    <row r="227" s="62" customFormat="1" x14ac:dyDescent="0.35"/>
    <row r="228" s="62" customFormat="1" x14ac:dyDescent="0.35"/>
    <row r="229" s="62" customFormat="1" x14ac:dyDescent="0.35"/>
    <row r="230" s="62" customFormat="1" x14ac:dyDescent="0.35"/>
    <row r="231" s="62" customFormat="1" x14ac:dyDescent="0.35"/>
    <row r="232" s="62" customFormat="1" x14ac:dyDescent="0.35"/>
    <row r="233" s="62" customFormat="1" x14ac:dyDescent="0.35"/>
    <row r="234" s="62" customFormat="1" x14ac:dyDescent="0.35"/>
    <row r="235" s="62" customFormat="1" x14ac:dyDescent="0.35"/>
    <row r="236" s="62" customFormat="1" x14ac:dyDescent="0.35"/>
    <row r="237" s="62" customFormat="1" x14ac:dyDescent="0.35"/>
    <row r="238" s="62" customFormat="1" x14ac:dyDescent="0.35"/>
    <row r="239" s="62" customFormat="1" x14ac:dyDescent="0.35"/>
    <row r="240" s="62" customFormat="1" x14ac:dyDescent="0.35"/>
    <row r="241" s="62" customFormat="1" x14ac:dyDescent="0.35"/>
    <row r="242" s="62" customFormat="1" x14ac:dyDescent="0.35"/>
    <row r="243" s="62" customFormat="1" x14ac:dyDescent="0.35"/>
    <row r="244" s="62" customFormat="1" x14ac:dyDescent="0.35"/>
    <row r="245" s="62" customFormat="1" x14ac:dyDescent="0.35"/>
    <row r="246" s="62" customFormat="1" x14ac:dyDescent="0.35"/>
    <row r="247" s="62" customFormat="1" x14ac:dyDescent="0.35"/>
    <row r="248" s="62" customFormat="1" x14ac:dyDescent="0.35"/>
    <row r="249" s="62" customFormat="1" x14ac:dyDescent="0.35"/>
    <row r="250" s="62" customFormat="1" x14ac:dyDescent="0.35"/>
    <row r="251" s="62" customFormat="1" x14ac:dyDescent="0.35"/>
    <row r="252" s="62" customFormat="1" x14ac:dyDescent="0.35"/>
    <row r="253" s="62" customFormat="1" x14ac:dyDescent="0.35"/>
    <row r="254" s="62" customFormat="1" x14ac:dyDescent="0.35"/>
    <row r="255" s="62" customFormat="1" x14ac:dyDescent="0.35"/>
    <row r="256" s="62" customFormat="1" x14ac:dyDescent="0.35"/>
    <row r="257" s="62" customFormat="1" x14ac:dyDescent="0.35"/>
    <row r="258" s="62" customFormat="1" x14ac:dyDescent="0.35"/>
    <row r="259" s="62" customFormat="1" x14ac:dyDescent="0.35"/>
    <row r="260" s="62" customFormat="1" x14ac:dyDescent="0.35"/>
    <row r="261" s="62" customFormat="1" x14ac:dyDescent="0.35"/>
    <row r="262" s="62" customFormat="1" x14ac:dyDescent="0.35"/>
    <row r="263" s="62" customFormat="1" x14ac:dyDescent="0.35"/>
    <row r="264" s="62" customFormat="1" x14ac:dyDescent="0.35"/>
    <row r="265" s="62" customFormat="1" x14ac:dyDescent="0.35"/>
    <row r="266" s="62" customFormat="1" x14ac:dyDescent="0.35"/>
    <row r="267" s="62" customFormat="1" x14ac:dyDescent="0.35"/>
    <row r="268" s="62" customFormat="1" x14ac:dyDescent="0.35"/>
    <row r="269" s="62" customFormat="1" x14ac:dyDescent="0.35"/>
    <row r="270" s="62" customFormat="1" x14ac:dyDescent="0.35"/>
    <row r="271" s="62" customFormat="1" x14ac:dyDescent="0.35"/>
    <row r="272" s="62" customFormat="1" x14ac:dyDescent="0.35"/>
    <row r="273" s="62" customFormat="1" x14ac:dyDescent="0.35"/>
    <row r="274" s="62" customFormat="1" x14ac:dyDescent="0.35"/>
    <row r="275" s="62" customFormat="1" x14ac:dyDescent="0.35"/>
    <row r="276" s="62" customFormat="1" x14ac:dyDescent="0.35"/>
    <row r="277" s="62" customFormat="1" x14ac:dyDescent="0.35"/>
    <row r="278" s="62" customFormat="1" x14ac:dyDescent="0.35"/>
    <row r="279" s="62" customFormat="1" x14ac:dyDescent="0.35"/>
    <row r="280" s="62" customFormat="1" x14ac:dyDescent="0.35"/>
    <row r="281" s="62" customFormat="1" x14ac:dyDescent="0.35"/>
    <row r="282" s="62" customFormat="1" x14ac:dyDescent="0.35"/>
    <row r="283" s="62" customFormat="1" x14ac:dyDescent="0.35"/>
    <row r="284" s="62" customFormat="1" x14ac:dyDescent="0.35"/>
    <row r="285" s="62" customFormat="1" x14ac:dyDescent="0.35"/>
    <row r="286" s="62" customFormat="1" x14ac:dyDescent="0.35"/>
    <row r="287" s="62" customFormat="1" x14ac:dyDescent="0.35"/>
    <row r="288" s="62" customFormat="1" x14ac:dyDescent="0.35"/>
    <row r="289" s="62" customFormat="1" x14ac:dyDescent="0.35"/>
    <row r="290" s="62" customFormat="1" x14ac:dyDescent="0.35"/>
    <row r="291" s="62" customFormat="1" x14ac:dyDescent="0.35"/>
    <row r="292" s="62" customFormat="1" x14ac:dyDescent="0.35"/>
    <row r="293" s="62" customFormat="1" x14ac:dyDescent="0.35"/>
    <row r="294" s="62" customFormat="1" x14ac:dyDescent="0.35"/>
    <row r="295" s="62" customFormat="1" x14ac:dyDescent="0.35"/>
    <row r="296" s="62" customFormat="1" x14ac:dyDescent="0.35"/>
    <row r="297" s="62" customFormat="1" x14ac:dyDescent="0.35"/>
    <row r="298" s="62" customFormat="1" x14ac:dyDescent="0.35"/>
    <row r="299" s="62" customFormat="1" x14ac:dyDescent="0.35"/>
    <row r="300" s="62" customFormat="1" x14ac:dyDescent="0.35"/>
    <row r="301" s="62" customFormat="1" x14ac:dyDescent="0.35"/>
    <row r="302" s="62" customFormat="1" x14ac:dyDescent="0.35"/>
    <row r="303" s="62" customFormat="1" x14ac:dyDescent="0.35"/>
    <row r="304" s="62" customFormat="1" x14ac:dyDescent="0.35"/>
    <row r="305" s="62" customFormat="1" x14ac:dyDescent="0.35"/>
    <row r="306" s="62" customFormat="1" x14ac:dyDescent="0.35"/>
    <row r="307" s="62" customFormat="1" x14ac:dyDescent="0.35"/>
    <row r="308" s="62" customFormat="1" x14ac:dyDescent="0.35"/>
    <row r="309" s="62" customFormat="1" x14ac:dyDescent="0.35"/>
    <row r="310" s="62" customFormat="1" x14ac:dyDescent="0.35"/>
    <row r="311" s="62" customFormat="1" x14ac:dyDescent="0.35"/>
    <row r="312" s="62" customFormat="1" x14ac:dyDescent="0.35"/>
    <row r="313" s="62" customFormat="1" x14ac:dyDescent="0.35"/>
    <row r="314" s="62" customFormat="1" x14ac:dyDescent="0.35"/>
    <row r="315" s="62" customFormat="1" x14ac:dyDescent="0.35"/>
    <row r="316" s="62" customFormat="1" x14ac:dyDescent="0.35"/>
    <row r="317" s="62" customFormat="1" x14ac:dyDescent="0.35"/>
    <row r="318" s="62" customFormat="1" x14ac:dyDescent="0.35"/>
    <row r="319" s="62" customFormat="1" x14ac:dyDescent="0.35"/>
    <row r="320" s="62" customFormat="1" x14ac:dyDescent="0.35"/>
    <row r="321" s="62" customFormat="1" x14ac:dyDescent="0.35"/>
    <row r="322" s="62" customFormat="1" x14ac:dyDescent="0.35"/>
    <row r="323" s="62" customFormat="1" x14ac:dyDescent="0.35"/>
    <row r="324" s="62" customFormat="1" x14ac:dyDescent="0.35"/>
    <row r="325" s="62" customFormat="1" x14ac:dyDescent="0.35"/>
    <row r="326" s="62" customFormat="1" x14ac:dyDescent="0.35"/>
    <row r="327" s="62" customFormat="1" x14ac:dyDescent="0.35"/>
    <row r="328" s="62" customFormat="1" x14ac:dyDescent="0.35"/>
    <row r="329" s="62" customFormat="1" x14ac:dyDescent="0.35"/>
    <row r="330" s="62" customFormat="1" x14ac:dyDescent="0.35"/>
    <row r="331" s="62" customFormat="1" x14ac:dyDescent="0.35"/>
    <row r="332" s="62" customFormat="1" x14ac:dyDescent="0.35"/>
    <row r="333" s="62" customFormat="1" x14ac:dyDescent="0.35"/>
    <row r="334" s="62" customFormat="1" x14ac:dyDescent="0.35"/>
    <row r="335" s="62" customFormat="1" x14ac:dyDescent="0.35"/>
    <row r="336" s="62" customFormat="1" x14ac:dyDescent="0.35"/>
    <row r="337" s="62" customFormat="1" x14ac:dyDescent="0.35"/>
    <row r="338" s="62" customFormat="1" x14ac:dyDescent="0.35"/>
    <row r="339" s="62" customFormat="1" x14ac:dyDescent="0.35"/>
    <row r="340" s="62" customFormat="1" x14ac:dyDescent="0.35"/>
    <row r="341" s="62" customFormat="1" x14ac:dyDescent="0.35"/>
    <row r="342" s="62" customFormat="1" x14ac:dyDescent="0.35"/>
    <row r="343" s="62" customFormat="1" x14ac:dyDescent="0.35"/>
    <row r="344" s="62" customFormat="1" x14ac:dyDescent="0.35"/>
    <row r="345" s="62" customFormat="1" x14ac:dyDescent="0.35"/>
    <row r="346" s="62" customFormat="1" x14ac:dyDescent="0.35"/>
    <row r="347" s="62" customFormat="1" x14ac:dyDescent="0.35"/>
    <row r="348" s="62" customFormat="1" x14ac:dyDescent="0.35"/>
    <row r="349" s="62" customFormat="1" x14ac:dyDescent="0.35"/>
    <row r="350" s="62" customFormat="1" x14ac:dyDescent="0.35"/>
    <row r="351" s="62" customFormat="1" x14ac:dyDescent="0.35"/>
    <row r="352" s="62" customFormat="1" x14ac:dyDescent="0.35"/>
    <row r="353" s="62" customFormat="1" x14ac:dyDescent="0.35"/>
    <row r="354" s="62" customFormat="1" x14ac:dyDescent="0.35"/>
    <row r="355" s="62" customFormat="1" x14ac:dyDescent="0.35"/>
    <row r="356" s="62" customFormat="1" x14ac:dyDescent="0.35"/>
    <row r="357" s="62" customFormat="1" x14ac:dyDescent="0.35"/>
    <row r="358" s="62" customFormat="1" x14ac:dyDescent="0.35"/>
    <row r="359" s="62" customFormat="1" x14ac:dyDescent="0.35"/>
    <row r="360" s="62" customFormat="1" x14ac:dyDescent="0.35"/>
    <row r="361" s="62" customFormat="1" x14ac:dyDescent="0.35"/>
    <row r="362" s="62" customFormat="1" x14ac:dyDescent="0.35"/>
    <row r="363" s="62" customFormat="1" x14ac:dyDescent="0.35"/>
    <row r="364" s="62" customFormat="1" x14ac:dyDescent="0.35"/>
    <row r="365" s="62" customFormat="1" x14ac:dyDescent="0.35"/>
    <row r="366" s="62" customFormat="1" x14ac:dyDescent="0.35"/>
    <row r="367" s="62" customFormat="1" x14ac:dyDescent="0.35"/>
    <row r="368" s="62" customFormat="1" x14ac:dyDescent="0.35"/>
    <row r="369" s="62" customFormat="1" x14ac:dyDescent="0.35"/>
    <row r="370" s="62" customFormat="1" x14ac:dyDescent="0.35"/>
    <row r="371" s="62" customFormat="1" x14ac:dyDescent="0.35"/>
    <row r="372" s="62" customFormat="1" x14ac:dyDescent="0.35"/>
    <row r="373" s="62" customFormat="1" x14ac:dyDescent="0.35"/>
    <row r="374" s="62" customFormat="1" x14ac:dyDescent="0.35"/>
    <row r="375" s="62" customFormat="1" x14ac:dyDescent="0.35"/>
    <row r="376" s="62" customFormat="1" x14ac:dyDescent="0.35"/>
    <row r="377" s="62" customFormat="1" x14ac:dyDescent="0.35"/>
    <row r="378" s="62" customFormat="1" x14ac:dyDescent="0.35"/>
    <row r="379" s="62" customFormat="1" x14ac:dyDescent="0.35"/>
    <row r="380" s="62" customFormat="1" x14ac:dyDescent="0.35"/>
    <row r="381" s="62" customFormat="1" x14ac:dyDescent="0.35"/>
    <row r="382" s="62" customFormat="1" x14ac:dyDescent="0.35"/>
    <row r="383" s="62" customFormat="1" x14ac:dyDescent="0.35"/>
    <row r="384" s="62" customFormat="1" x14ac:dyDescent="0.35"/>
    <row r="385" s="62" customFormat="1" x14ac:dyDescent="0.35"/>
    <row r="386" s="62" customFormat="1" x14ac:dyDescent="0.35"/>
    <row r="387" s="62" customFormat="1" x14ac:dyDescent="0.35"/>
    <row r="388" s="62" customFormat="1" x14ac:dyDescent="0.35"/>
    <row r="389" s="62" customFormat="1" x14ac:dyDescent="0.35"/>
    <row r="390" s="62" customFormat="1" x14ac:dyDescent="0.35"/>
    <row r="391" s="62" customFormat="1" x14ac:dyDescent="0.35"/>
    <row r="392" s="62" customFormat="1" x14ac:dyDescent="0.35"/>
    <row r="393" s="62" customFormat="1" x14ac:dyDescent="0.35"/>
    <row r="394" s="62" customFormat="1" x14ac:dyDescent="0.35"/>
    <row r="395" s="62" customFormat="1" x14ac:dyDescent="0.35"/>
    <row r="396" s="62" customFormat="1" x14ac:dyDescent="0.35"/>
    <row r="397" s="62" customFormat="1" x14ac:dyDescent="0.35"/>
    <row r="398" s="62" customFormat="1" x14ac:dyDescent="0.35"/>
    <row r="399" s="62" customFormat="1" x14ac:dyDescent="0.35"/>
    <row r="400" s="62" customFormat="1" x14ac:dyDescent="0.35"/>
    <row r="401" s="62" customFormat="1" x14ac:dyDescent="0.35"/>
    <row r="402" s="62" customFormat="1" x14ac:dyDescent="0.35"/>
    <row r="403" s="62" customFormat="1" x14ac:dyDescent="0.35"/>
    <row r="404" s="62" customFormat="1" x14ac:dyDescent="0.35"/>
    <row r="405" s="62" customFormat="1" x14ac:dyDescent="0.35"/>
    <row r="406" s="62" customFormat="1" x14ac:dyDescent="0.35"/>
    <row r="407" s="62" customFormat="1" x14ac:dyDescent="0.35"/>
    <row r="408" s="62" customFormat="1" x14ac:dyDescent="0.35"/>
    <row r="409" s="62" customFormat="1" x14ac:dyDescent="0.35"/>
    <row r="410" s="62" customFormat="1" x14ac:dyDescent="0.35"/>
    <row r="411" s="62" customFormat="1" x14ac:dyDescent="0.35"/>
    <row r="412" s="62" customFormat="1" x14ac:dyDescent="0.35"/>
    <row r="413" s="62" customFormat="1" x14ac:dyDescent="0.35"/>
    <row r="414" s="62" customFormat="1" x14ac:dyDescent="0.35"/>
    <row r="415" s="62" customFormat="1" x14ac:dyDescent="0.35"/>
    <row r="416" s="62" customFormat="1" x14ac:dyDescent="0.35"/>
    <row r="417" s="62" customFormat="1" x14ac:dyDescent="0.35"/>
    <row r="418" s="62" customFormat="1" x14ac:dyDescent="0.35"/>
    <row r="419" s="62" customFormat="1" x14ac:dyDescent="0.35"/>
    <row r="420" s="62" customFormat="1" x14ac:dyDescent="0.35"/>
    <row r="421" s="62" customFormat="1" x14ac:dyDescent="0.35"/>
    <row r="422" s="62" customFormat="1" x14ac:dyDescent="0.35"/>
    <row r="423" s="62" customFormat="1" x14ac:dyDescent="0.35"/>
    <row r="424" s="62" customFormat="1" x14ac:dyDescent="0.35"/>
    <row r="425" s="62" customFormat="1" x14ac:dyDescent="0.35"/>
    <row r="426" s="62" customFormat="1" x14ac:dyDescent="0.35"/>
    <row r="427" s="62" customFormat="1" x14ac:dyDescent="0.35"/>
    <row r="428" s="62" customFormat="1" x14ac:dyDescent="0.35"/>
    <row r="429" s="62" customFormat="1" x14ac:dyDescent="0.35"/>
    <row r="430" s="62" customFormat="1" x14ac:dyDescent="0.35"/>
    <row r="431" s="62" customFormat="1" x14ac:dyDescent="0.35"/>
    <row r="432" s="62" customFormat="1" x14ac:dyDescent="0.35"/>
    <row r="433" s="62" customFormat="1" x14ac:dyDescent="0.35"/>
    <row r="434" s="62" customFormat="1" x14ac:dyDescent="0.35"/>
    <row r="435" s="62" customFormat="1" x14ac:dyDescent="0.35"/>
    <row r="436" s="62" customFormat="1" x14ac:dyDescent="0.35"/>
    <row r="437" s="62" customFormat="1" x14ac:dyDescent="0.35"/>
    <row r="438" s="62" customFormat="1" x14ac:dyDescent="0.35"/>
    <row r="439" s="62" customFormat="1" x14ac:dyDescent="0.35"/>
    <row r="440" s="62" customFormat="1" x14ac:dyDescent="0.35"/>
    <row r="441" s="62" customFormat="1" x14ac:dyDescent="0.35"/>
    <row r="442" s="62" customFormat="1" x14ac:dyDescent="0.35"/>
    <row r="443" s="62" customFormat="1" x14ac:dyDescent="0.35"/>
    <row r="444" s="62" customFormat="1" x14ac:dyDescent="0.35"/>
    <row r="445" s="62" customFormat="1" x14ac:dyDescent="0.35"/>
    <row r="446" s="62" customFormat="1" x14ac:dyDescent="0.35"/>
    <row r="447" s="62" customFormat="1" x14ac:dyDescent="0.35"/>
    <row r="448" s="62" customFormat="1" x14ac:dyDescent="0.35"/>
    <row r="449" s="62" customFormat="1" x14ac:dyDescent="0.35"/>
    <row r="450" s="62" customFormat="1" x14ac:dyDescent="0.35"/>
    <row r="451" s="62" customFormat="1" x14ac:dyDescent="0.35"/>
    <row r="452" s="62" customFormat="1" x14ac:dyDescent="0.35"/>
    <row r="453" s="62" customFormat="1" x14ac:dyDescent="0.35"/>
    <row r="454" s="62" customFormat="1" x14ac:dyDescent="0.35"/>
    <row r="455" s="62" customFormat="1" x14ac:dyDescent="0.35"/>
    <row r="456" s="62" customFormat="1" x14ac:dyDescent="0.35"/>
    <row r="457" s="62" customFormat="1" x14ac:dyDescent="0.35"/>
    <row r="458" s="62" customFormat="1" x14ac:dyDescent="0.35"/>
    <row r="459" s="62" customFormat="1" x14ac:dyDescent="0.35"/>
    <row r="460" s="62" customFormat="1" x14ac:dyDescent="0.35"/>
    <row r="461" s="62" customFormat="1" x14ac:dyDescent="0.35"/>
    <row r="462" s="62" customFormat="1" x14ac:dyDescent="0.35"/>
    <row r="463" s="62" customFormat="1" x14ac:dyDescent="0.35"/>
    <row r="464" s="62" customFormat="1" x14ac:dyDescent="0.35"/>
    <row r="465" s="62" customFormat="1" x14ac:dyDescent="0.35"/>
    <row r="466" s="62" customFormat="1" x14ac:dyDescent="0.35"/>
    <row r="467" s="62" customFormat="1" x14ac:dyDescent="0.35"/>
    <row r="468" s="62" customFormat="1" x14ac:dyDescent="0.35"/>
    <row r="469" s="62" customFormat="1" x14ac:dyDescent="0.35"/>
    <row r="470" s="62" customFormat="1" x14ac:dyDescent="0.35"/>
    <row r="471" s="62" customFormat="1" x14ac:dyDescent="0.35"/>
    <row r="472" s="62" customFormat="1" x14ac:dyDescent="0.35"/>
    <row r="473" s="62" customFormat="1" x14ac:dyDescent="0.35"/>
    <row r="474" s="62" customFormat="1" x14ac:dyDescent="0.35"/>
    <row r="475" s="62" customFormat="1" x14ac:dyDescent="0.35"/>
    <row r="476" s="62" customFormat="1" x14ac:dyDescent="0.35"/>
    <row r="477" s="62" customFormat="1" x14ac:dyDescent="0.35"/>
    <row r="478" s="62" customFormat="1" x14ac:dyDescent="0.35"/>
    <row r="479" s="62" customFormat="1" x14ac:dyDescent="0.35"/>
    <row r="480" s="62" customFormat="1" x14ac:dyDescent="0.35"/>
    <row r="481" s="62" customFormat="1" x14ac:dyDescent="0.35"/>
    <row r="482" s="62" customFormat="1" x14ac:dyDescent="0.35"/>
    <row r="483" s="62" customFormat="1" x14ac:dyDescent="0.35"/>
    <row r="484" s="62" customFormat="1" x14ac:dyDescent="0.35"/>
    <row r="485" s="62" customFormat="1" x14ac:dyDescent="0.35"/>
    <row r="486" s="62" customFormat="1" x14ac:dyDescent="0.35"/>
    <row r="487" s="62" customFormat="1" x14ac:dyDescent="0.35"/>
    <row r="488" s="62" customFormat="1" x14ac:dyDescent="0.35"/>
    <row r="489" s="62" customFormat="1" x14ac:dyDescent="0.35"/>
    <row r="490" s="62" customFormat="1" x14ac:dyDescent="0.35"/>
    <row r="491" s="62" customFormat="1" x14ac:dyDescent="0.35"/>
    <row r="492" s="62" customFormat="1" x14ac:dyDescent="0.35"/>
    <row r="493" s="62" customFormat="1" x14ac:dyDescent="0.35"/>
    <row r="494" s="62" customFormat="1" x14ac:dyDescent="0.35"/>
    <row r="495" s="62" customFormat="1" x14ac:dyDescent="0.35"/>
    <row r="496" s="62" customFormat="1" x14ac:dyDescent="0.35"/>
    <row r="497" s="62" customFormat="1" x14ac:dyDescent="0.35"/>
    <row r="498" s="62" customFormat="1" x14ac:dyDescent="0.35"/>
    <row r="499" s="62" customFormat="1" x14ac:dyDescent="0.35"/>
    <row r="500" s="62" customFormat="1" x14ac:dyDescent="0.35"/>
    <row r="501" s="62" customFormat="1" x14ac:dyDescent="0.35"/>
    <row r="502" s="62" customFormat="1" x14ac:dyDescent="0.35"/>
    <row r="503" s="62" customFormat="1" x14ac:dyDescent="0.35"/>
    <row r="504" s="62" customFormat="1" x14ac:dyDescent="0.35"/>
    <row r="505" s="62" customFormat="1" x14ac:dyDescent="0.35"/>
    <row r="506" s="62" customFormat="1" x14ac:dyDescent="0.35"/>
    <row r="507" s="62" customFormat="1" x14ac:dyDescent="0.35"/>
    <row r="508" s="62" customFormat="1" x14ac:dyDescent="0.35"/>
    <row r="509" s="62" customFormat="1" x14ac:dyDescent="0.35"/>
    <row r="510" s="62" customFormat="1" x14ac:dyDescent="0.35"/>
    <row r="511" s="62" customFormat="1" x14ac:dyDescent="0.35"/>
    <row r="512" s="62" customFormat="1" x14ac:dyDescent="0.35"/>
    <row r="513" s="62" customFormat="1" x14ac:dyDescent="0.35"/>
    <row r="514" s="62" customFormat="1" x14ac:dyDescent="0.35"/>
    <row r="515" s="62" customFormat="1" x14ac:dyDescent="0.35"/>
    <row r="516" s="62" customFormat="1" x14ac:dyDescent="0.35"/>
    <row r="517" s="62" customFormat="1" x14ac:dyDescent="0.35"/>
    <row r="518" s="62" customFormat="1" x14ac:dyDescent="0.35"/>
    <row r="519" s="62" customFormat="1" x14ac:dyDescent="0.35"/>
    <row r="520" s="62" customFormat="1" x14ac:dyDescent="0.35"/>
    <row r="521" s="62" customFormat="1" x14ac:dyDescent="0.35"/>
    <row r="522" s="62" customFormat="1" x14ac:dyDescent="0.35"/>
    <row r="523" s="62" customFormat="1" x14ac:dyDescent="0.35"/>
    <row r="524" s="62" customFormat="1" x14ac:dyDescent="0.35"/>
    <row r="525" s="62" customFormat="1" x14ac:dyDescent="0.35"/>
    <row r="526" s="62" customFormat="1" x14ac:dyDescent="0.35"/>
    <row r="527" s="62" customFormat="1" x14ac:dyDescent="0.35"/>
    <row r="528" s="62" customFormat="1" x14ac:dyDescent="0.35"/>
    <row r="529" s="62" customFormat="1" x14ac:dyDescent="0.35"/>
    <row r="530" s="62" customFormat="1" x14ac:dyDescent="0.35"/>
    <row r="531" s="62" customFormat="1" x14ac:dyDescent="0.35"/>
    <row r="532" s="62" customFormat="1" x14ac:dyDescent="0.35"/>
    <row r="533" s="62" customFormat="1" x14ac:dyDescent="0.35"/>
    <row r="534" s="62" customFormat="1" x14ac:dyDescent="0.35"/>
    <row r="535" s="62" customFormat="1" x14ac:dyDescent="0.35"/>
    <row r="536" s="62" customFormat="1" x14ac:dyDescent="0.35"/>
    <row r="537" s="62" customFormat="1" x14ac:dyDescent="0.35"/>
    <row r="538" s="62" customFormat="1" x14ac:dyDescent="0.35"/>
    <row r="539" s="62" customFormat="1" x14ac:dyDescent="0.35"/>
    <row r="540" s="62" customFormat="1" x14ac:dyDescent="0.35"/>
    <row r="541" s="62" customFormat="1" x14ac:dyDescent="0.35"/>
    <row r="542" s="62" customFormat="1" x14ac:dyDescent="0.35"/>
    <row r="543" s="62" customFormat="1" x14ac:dyDescent="0.35"/>
    <row r="544" s="62" customFormat="1" x14ac:dyDescent="0.35"/>
    <row r="545" s="62" customFormat="1" x14ac:dyDescent="0.35"/>
    <row r="546" s="62" customFormat="1" x14ac:dyDescent="0.35"/>
    <row r="547" s="62" customFormat="1" x14ac:dyDescent="0.35"/>
    <row r="548" s="62" customFormat="1" x14ac:dyDescent="0.35"/>
    <row r="549" s="62" customFormat="1" x14ac:dyDescent="0.35"/>
    <row r="550" s="62" customFormat="1" x14ac:dyDescent="0.35"/>
    <row r="551" s="62" customFormat="1" x14ac:dyDescent="0.35"/>
    <row r="552" s="62" customFormat="1" x14ac:dyDescent="0.35"/>
    <row r="553" s="62" customFormat="1" x14ac:dyDescent="0.35"/>
    <row r="554" s="62" customFormat="1" x14ac:dyDescent="0.35"/>
    <row r="555" s="62" customFormat="1" x14ac:dyDescent="0.35"/>
    <row r="556" s="62" customFormat="1" x14ac:dyDescent="0.35"/>
    <row r="557" s="62" customFormat="1" x14ac:dyDescent="0.35"/>
    <row r="558" s="62" customFormat="1" x14ac:dyDescent="0.35"/>
    <row r="559" s="62" customFormat="1" x14ac:dyDescent="0.35"/>
    <row r="560" s="62" customFormat="1" x14ac:dyDescent="0.35"/>
    <row r="561" s="62" customFormat="1" x14ac:dyDescent="0.35"/>
    <row r="562" s="62" customFormat="1" x14ac:dyDescent="0.35"/>
    <row r="563" s="62" customFormat="1" x14ac:dyDescent="0.35"/>
    <row r="564" s="62" customFormat="1" x14ac:dyDescent="0.35"/>
    <row r="565" s="62" customFormat="1" x14ac:dyDescent="0.35"/>
    <row r="566" s="62" customFormat="1" x14ac:dyDescent="0.35"/>
    <row r="567" s="62" customFormat="1" x14ac:dyDescent="0.35"/>
    <row r="568" s="62" customFormat="1" x14ac:dyDescent="0.35"/>
    <row r="569" s="62" customFormat="1" x14ac:dyDescent="0.35"/>
    <row r="570" s="62" customFormat="1" x14ac:dyDescent="0.35"/>
    <row r="571" s="62" customFormat="1" x14ac:dyDescent="0.35"/>
    <row r="572" s="62" customFormat="1" x14ac:dyDescent="0.35"/>
    <row r="573" s="62" customFormat="1" x14ac:dyDescent="0.35"/>
    <row r="574" s="62" customFormat="1" x14ac:dyDescent="0.35"/>
    <row r="575" s="62" customFormat="1" x14ac:dyDescent="0.35"/>
    <row r="576" s="62" customFormat="1" x14ac:dyDescent="0.35"/>
    <row r="577" s="62" customFormat="1" x14ac:dyDescent="0.35"/>
    <row r="578" s="62" customFormat="1" x14ac:dyDescent="0.35"/>
    <row r="579" s="62" customFormat="1" x14ac:dyDescent="0.35"/>
    <row r="580" s="62" customFormat="1" x14ac:dyDescent="0.35"/>
    <row r="581" s="62" customFormat="1" x14ac:dyDescent="0.35"/>
    <row r="582" s="62" customFormat="1" x14ac:dyDescent="0.35"/>
    <row r="583" s="62" customFormat="1" x14ac:dyDescent="0.35"/>
    <row r="584" s="62" customFormat="1" x14ac:dyDescent="0.35"/>
    <row r="585" s="62" customFormat="1" x14ac:dyDescent="0.35"/>
    <row r="586" s="62" customFormat="1" x14ac:dyDescent="0.35"/>
    <row r="587" s="62" customFormat="1" x14ac:dyDescent="0.35"/>
    <row r="588" s="62" customFormat="1" x14ac:dyDescent="0.35"/>
    <row r="589" s="62" customFormat="1" x14ac:dyDescent="0.35"/>
    <row r="590" s="62" customFormat="1" x14ac:dyDescent="0.35"/>
    <row r="591" s="62" customFormat="1" x14ac:dyDescent="0.35"/>
    <row r="592" s="62" customFormat="1" x14ac:dyDescent="0.35"/>
    <row r="593" s="62" customFormat="1" x14ac:dyDescent="0.35"/>
    <row r="594" s="62" customFormat="1" x14ac:dyDescent="0.35"/>
    <row r="595" s="62" customFormat="1" x14ac:dyDescent="0.35"/>
    <row r="596" s="62" customFormat="1" x14ac:dyDescent="0.35"/>
    <row r="597" s="62" customFormat="1" x14ac:dyDescent="0.35"/>
    <row r="598" s="62" customFormat="1" x14ac:dyDescent="0.35"/>
    <row r="599" s="62" customFormat="1" x14ac:dyDescent="0.35"/>
    <row r="600" s="62" customFormat="1" x14ac:dyDescent="0.35"/>
    <row r="601" s="62" customFormat="1" x14ac:dyDescent="0.35"/>
    <row r="602" s="62" customFormat="1" x14ac:dyDescent="0.35"/>
    <row r="603" s="62" customFormat="1" x14ac:dyDescent="0.35"/>
    <row r="604" s="62" customFormat="1" x14ac:dyDescent="0.35"/>
    <row r="605" s="62" customFormat="1" x14ac:dyDescent="0.35"/>
    <row r="606" s="62" customFormat="1" x14ac:dyDescent="0.35"/>
    <row r="607" s="62" customFormat="1" x14ac:dyDescent="0.35"/>
    <row r="608" s="62" customFormat="1" x14ac:dyDescent="0.35"/>
    <row r="609" s="62" customFormat="1" x14ac:dyDescent="0.35"/>
    <row r="610" s="62" customFormat="1" x14ac:dyDescent="0.35"/>
    <row r="611" s="62" customFormat="1" x14ac:dyDescent="0.35"/>
    <row r="612" s="62" customFormat="1" x14ac:dyDescent="0.35"/>
    <row r="613" s="62" customFormat="1" x14ac:dyDescent="0.35"/>
    <row r="614" s="62" customFormat="1" x14ac:dyDescent="0.35"/>
    <row r="615" s="62" customFormat="1" x14ac:dyDescent="0.35"/>
    <row r="616" s="62" customFormat="1" x14ac:dyDescent="0.35"/>
    <row r="617" s="62" customFormat="1" x14ac:dyDescent="0.35"/>
    <row r="618" s="62" customFormat="1" x14ac:dyDescent="0.35"/>
    <row r="619" s="62" customFormat="1" x14ac:dyDescent="0.35"/>
    <row r="620" s="62" customFormat="1" x14ac:dyDescent="0.35"/>
    <row r="621" s="62" customFormat="1" x14ac:dyDescent="0.35"/>
    <row r="622" s="62" customFormat="1" x14ac:dyDescent="0.35"/>
    <row r="623" s="62" customFormat="1" x14ac:dyDescent="0.35"/>
    <row r="624" s="62" customFormat="1" x14ac:dyDescent="0.35"/>
    <row r="625" s="62" customFormat="1" x14ac:dyDescent="0.35"/>
    <row r="626" s="62" customFormat="1" x14ac:dyDescent="0.35"/>
    <row r="627" s="62" customFormat="1" x14ac:dyDescent="0.35"/>
    <row r="628" s="62" customFormat="1" x14ac:dyDescent="0.35"/>
    <row r="629" s="62" customFormat="1" x14ac:dyDescent="0.35"/>
    <row r="630" s="62" customFormat="1" x14ac:dyDescent="0.35"/>
    <row r="631" s="62" customFormat="1" x14ac:dyDescent="0.35"/>
    <row r="632" s="62" customFormat="1" x14ac:dyDescent="0.35"/>
    <row r="633" s="62" customFormat="1" x14ac:dyDescent="0.35"/>
    <row r="634" s="62" customFormat="1" x14ac:dyDescent="0.35"/>
    <row r="635" s="62" customFormat="1" x14ac:dyDescent="0.35"/>
    <row r="636" s="62" customFormat="1" x14ac:dyDescent="0.35"/>
    <row r="637" s="62" customFormat="1" x14ac:dyDescent="0.35"/>
    <row r="638" s="62" customFormat="1" x14ac:dyDescent="0.35"/>
    <row r="639" s="62" customFormat="1" x14ac:dyDescent="0.35"/>
    <row r="640" s="62" customFormat="1" x14ac:dyDescent="0.35"/>
    <row r="641" s="62" customFormat="1" x14ac:dyDescent="0.35"/>
    <row r="642" s="62" customFormat="1" x14ac:dyDescent="0.35"/>
    <row r="643" s="62" customFormat="1" x14ac:dyDescent="0.35"/>
    <row r="644" s="62" customFormat="1" x14ac:dyDescent="0.35"/>
    <row r="645" s="62" customFormat="1" x14ac:dyDescent="0.35"/>
    <row r="646" s="62" customFormat="1" x14ac:dyDescent="0.35"/>
    <row r="647" s="62" customFormat="1" x14ac:dyDescent="0.35"/>
    <row r="648" s="62" customFormat="1" x14ac:dyDescent="0.35"/>
    <row r="649" s="62" customFormat="1" x14ac:dyDescent="0.35"/>
    <row r="650" s="62" customFormat="1" x14ac:dyDescent="0.35"/>
    <row r="651" s="62" customFormat="1" x14ac:dyDescent="0.35"/>
    <row r="652" s="62" customFormat="1" x14ac:dyDescent="0.35"/>
    <row r="653" s="62" customFormat="1" x14ac:dyDescent="0.35"/>
    <row r="654" s="62" customFormat="1" x14ac:dyDescent="0.35"/>
    <row r="655" s="62" customFormat="1" x14ac:dyDescent="0.35"/>
    <row r="656" s="62" customFormat="1" x14ac:dyDescent="0.35"/>
    <row r="657" s="62" customFormat="1" x14ac:dyDescent="0.35"/>
    <row r="658" s="62" customFormat="1" x14ac:dyDescent="0.35"/>
    <row r="659" s="62" customFormat="1" x14ac:dyDescent="0.35"/>
    <row r="660" s="62" customFormat="1" x14ac:dyDescent="0.35"/>
    <row r="661" s="62" customFormat="1" x14ac:dyDescent="0.35"/>
    <row r="662" s="62" customFormat="1" x14ac:dyDescent="0.35"/>
    <row r="663" s="62" customFormat="1" x14ac:dyDescent="0.35"/>
    <row r="664" s="62" customFormat="1" x14ac:dyDescent="0.35"/>
    <row r="665" s="62" customFormat="1" x14ac:dyDescent="0.35"/>
    <row r="666" s="62" customFormat="1" x14ac:dyDescent="0.35"/>
    <row r="667" s="62" customFormat="1" x14ac:dyDescent="0.35"/>
    <row r="668" s="62" customFormat="1" x14ac:dyDescent="0.35"/>
    <row r="669" s="62" customFormat="1" x14ac:dyDescent="0.35"/>
    <row r="670" s="62" customFormat="1" x14ac:dyDescent="0.35"/>
    <row r="671" s="62" customFormat="1" x14ac:dyDescent="0.35"/>
    <row r="672" s="62" customFormat="1" x14ac:dyDescent="0.35"/>
    <row r="673" s="62" customFormat="1" x14ac:dyDescent="0.35"/>
    <row r="674" s="62" customFormat="1" x14ac:dyDescent="0.35"/>
    <row r="675" s="62" customFormat="1" x14ac:dyDescent="0.35"/>
    <row r="676" s="62" customFormat="1" x14ac:dyDescent="0.35"/>
    <row r="677" s="62" customFormat="1" x14ac:dyDescent="0.35"/>
    <row r="678" s="62" customFormat="1" x14ac:dyDescent="0.35"/>
    <row r="679" s="62" customFormat="1" x14ac:dyDescent="0.35"/>
    <row r="680" s="62" customFormat="1" x14ac:dyDescent="0.35"/>
    <row r="681" s="62" customFormat="1" x14ac:dyDescent="0.35"/>
    <row r="682" s="62" customFormat="1" x14ac:dyDescent="0.35"/>
    <row r="683" s="62" customFormat="1" x14ac:dyDescent="0.35"/>
    <row r="684" s="62" customFormat="1" x14ac:dyDescent="0.35"/>
    <row r="685" s="62" customFormat="1" x14ac:dyDescent="0.35"/>
    <row r="686" s="62" customFormat="1" x14ac:dyDescent="0.35"/>
    <row r="687" s="62" customFormat="1" x14ac:dyDescent="0.35"/>
    <row r="688" s="62" customFormat="1" x14ac:dyDescent="0.35"/>
    <row r="689" s="62" customFormat="1" x14ac:dyDescent="0.35"/>
  </sheetData>
  <mergeCells count="2">
    <mergeCell ref="C8:H8"/>
    <mergeCell ref="C5:I6"/>
  </mergeCells>
  <hyperlinks>
    <hyperlink ref="C20" location="'Stationary Data Collection'!A1" display="Stationary Data Collection" xr:uid="{7B7BC390-4C66-40B4-9B39-5335FB26BADF}"/>
    <hyperlink ref="C22" location="'Mobile Data Collection'!A1" display="Mobile Data Collection" xr:uid="{1DDB6698-893E-45C3-8D06-8F662E553CCE}"/>
    <hyperlink ref="C23" location="'Solid Waste Data Collection'!A1" display="Solid Waste Data Collection" xr:uid="{B9F24A12-DEED-4121-A31F-D43899D6B974}"/>
    <hyperlink ref="C24" location="'Wastewater Data Collection'!A1" display="Wastewater Data Collection" xr:uid="{5B5A6DA6-7289-4BD0-A675-1DBF16D4D075}"/>
    <hyperlink ref="C19" location="'Stationary Overview'!A1" display="Stationary Overview" xr:uid="{CC327C55-6D4C-4B7F-9471-6A7B25A0D742}"/>
    <hyperlink ref="C21" location="'Mobile Overview'!A1" display="Mobile Overview" xr:uid="{BF35302F-7F44-49DA-B354-90E8A1B9A17F}"/>
    <hyperlink ref="C26" location="'Electricity Data Collection'!A1" display="Electricity Data Collection" xr:uid="{97986B6F-AD86-4C70-B3DA-7528C8F7A945}"/>
    <hyperlink ref="C28" location="'Water Data Collection'!A1" display="Water Data Collection" xr:uid="{906F1AD8-2DDD-410D-BC8A-791911DE1B85}"/>
    <hyperlink ref="C29" location="'Ag&amp;Land Data Collection'!A1" display="Ag &amp; Land Data Collection" xr:uid="{2F040D40-C147-41E2-8691-2C0C07877CDC}"/>
    <hyperlink ref="C30" location="'Foresty Data Collection'!A1" display="Forestry Data Collection" xr:uid="{454E747F-53B3-4B02-852B-85DFF454F0FF}"/>
    <hyperlink ref="C31" location="'WasteProduction Data Collection'!A1" display="Waste Production Data Collection" xr:uid="{63804037-8B0A-41FC-8B1F-4FF731CAC249}"/>
    <hyperlink ref="C16" location="Overview!A1" display="Overview" xr:uid="{42E27391-0C98-4F62-81AF-0B72FAF2B738}"/>
    <hyperlink ref="C17" location="'Data Summary Summary'!A1" display="Data Collection Summary" xr:uid="{7462DBB5-4126-4FBD-8273-9ACD65502FC1}"/>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F98F-8AC6-4FFE-9A7F-73758536503E}">
  <sheetPr>
    <tabColor rgb="FFC0504D"/>
  </sheetPr>
  <dimension ref="A1:BW119"/>
  <sheetViews>
    <sheetView showGridLines="0" workbookViewId="0">
      <selection activeCell="H3" sqref="H3"/>
    </sheetView>
  </sheetViews>
  <sheetFormatPr defaultRowHeight="14.5" x14ac:dyDescent="0.35"/>
  <cols>
    <col min="1" max="1" width="5.54296875" style="51" customWidth="1"/>
    <col min="2" max="2" width="61.7265625" style="76" bestFit="1" customWidth="1"/>
    <col min="3" max="3" width="34.54296875" bestFit="1" customWidth="1"/>
    <col min="4" max="4" width="30.81640625" customWidth="1"/>
    <col min="5" max="5" width="57.453125" customWidth="1"/>
    <col min="6" max="6" width="3.54296875" customWidth="1"/>
    <col min="7" max="10" width="20" customWidth="1"/>
    <col min="13" max="13" width="23.1796875" customWidth="1"/>
    <col min="14" max="14" width="19.54296875" customWidth="1"/>
    <col min="17" max="17" width="8.7265625" style="72"/>
    <col min="18" max="75" width="8.7265625" style="51"/>
  </cols>
  <sheetData>
    <row r="1" spans="2:17" s="51" customFormat="1" ht="38.25" customHeight="1" thickBot="1" x14ac:dyDescent="0.85">
      <c r="B1" s="64" t="s">
        <v>290</v>
      </c>
      <c r="C1" s="65"/>
      <c r="D1" s="65"/>
      <c r="E1" s="65"/>
      <c r="F1" s="65"/>
      <c r="G1" s="65"/>
      <c r="H1" s="65"/>
      <c r="I1" s="65"/>
      <c r="J1" s="65"/>
      <c r="K1" s="65"/>
      <c r="L1" s="65"/>
      <c r="M1" s="65"/>
      <c r="N1" s="65"/>
      <c r="O1" s="65"/>
      <c r="P1" s="65"/>
      <c r="Q1" s="66"/>
    </row>
    <row r="2" spans="2:17" s="51" customFormat="1" ht="59.5" customHeight="1" x14ac:dyDescent="0.6">
      <c r="B2" s="160" t="s">
        <v>139</v>
      </c>
      <c r="C2" s="270" t="s">
        <v>291</v>
      </c>
      <c r="D2" s="270"/>
      <c r="E2" s="270"/>
      <c r="F2" s="68"/>
      <c r="G2" s="68"/>
      <c r="H2" s="68"/>
      <c r="I2" s="68"/>
      <c r="J2" s="68"/>
      <c r="K2" s="68"/>
      <c r="L2"/>
      <c r="M2" s="78"/>
      <c r="N2"/>
      <c r="O2"/>
      <c r="P2"/>
      <c r="Q2" s="69"/>
    </row>
    <row r="3" spans="2:17" s="51" customFormat="1" ht="45" customHeight="1" x14ac:dyDescent="0.6">
      <c r="B3" s="160" t="s">
        <v>141</v>
      </c>
      <c r="C3" s="270" t="s">
        <v>494</v>
      </c>
      <c r="D3" s="270"/>
      <c r="E3" s="270"/>
      <c r="F3" s="68"/>
      <c r="G3" s="68"/>
      <c r="H3" s="68"/>
      <c r="I3" s="68"/>
      <c r="J3" s="68"/>
      <c r="K3" s="68"/>
      <c r="L3"/>
      <c r="M3" s="78"/>
      <c r="N3"/>
      <c r="O3"/>
      <c r="P3"/>
      <c r="Q3" s="69"/>
    </row>
    <row r="4" spans="2:17" s="51" customFormat="1" ht="45" customHeight="1" x14ac:dyDescent="0.6">
      <c r="B4" s="160"/>
      <c r="C4" s="215"/>
      <c r="D4" s="215"/>
      <c r="E4" s="215"/>
      <c r="F4" s="68"/>
      <c r="G4" s="68"/>
      <c r="H4" s="68"/>
      <c r="I4" s="68"/>
      <c r="J4" s="68"/>
      <c r="K4" s="68"/>
      <c r="L4"/>
      <c r="M4" s="78"/>
      <c r="N4"/>
      <c r="O4"/>
      <c r="P4"/>
      <c r="Q4" s="69"/>
    </row>
    <row r="5" spans="2:17" ht="105.65" customHeight="1" x14ac:dyDescent="0.65">
      <c r="B5" s="71" t="s">
        <v>568</v>
      </c>
      <c r="C5" s="60" t="s">
        <v>173</v>
      </c>
      <c r="D5" s="60" t="s">
        <v>277</v>
      </c>
      <c r="E5" s="100" t="s">
        <v>493</v>
      </c>
      <c r="G5" s="280" t="s">
        <v>151</v>
      </c>
      <c r="H5" s="280"/>
      <c r="I5" s="280"/>
      <c r="J5" s="280"/>
      <c r="M5" s="315" t="s">
        <v>292</v>
      </c>
      <c r="N5" s="316"/>
    </row>
    <row r="6" spans="2:17" ht="15.5" x14ac:dyDescent="0.35">
      <c r="B6" s="254" t="s">
        <v>34</v>
      </c>
      <c r="C6" s="98" t="s">
        <v>293</v>
      </c>
      <c r="D6" s="99" t="s">
        <v>7</v>
      </c>
      <c r="E6" s="99" t="s">
        <v>294</v>
      </c>
      <c r="G6" s="99" t="s">
        <v>133</v>
      </c>
      <c r="H6" s="99" t="s">
        <v>158</v>
      </c>
      <c r="I6" s="99" t="s">
        <v>134</v>
      </c>
      <c r="J6" s="99" t="s">
        <v>159</v>
      </c>
      <c r="M6" s="46" t="s">
        <v>7</v>
      </c>
      <c r="N6" s="63" t="s">
        <v>295</v>
      </c>
    </row>
    <row r="7" spans="2:17" ht="15.5" x14ac:dyDescent="0.35">
      <c r="B7" s="255" t="s">
        <v>162</v>
      </c>
      <c r="C7" s="105" t="s">
        <v>516</v>
      </c>
      <c r="D7" s="105" t="s">
        <v>9</v>
      </c>
      <c r="E7" s="106">
        <v>100000</v>
      </c>
      <c r="G7" s="53" t="s">
        <v>180</v>
      </c>
      <c r="H7" s="53" t="s">
        <v>136</v>
      </c>
      <c r="I7" s="53" t="s">
        <v>137</v>
      </c>
      <c r="J7" s="96">
        <v>44927</v>
      </c>
      <c r="M7" s="45" t="s">
        <v>8</v>
      </c>
      <c r="N7" s="49">
        <f>SUMIF($D$8:$D$1000,$M7,$E$8:$E$1000)</f>
        <v>0</v>
      </c>
    </row>
    <row r="8" spans="2:17" x14ac:dyDescent="0.35">
      <c r="B8" s="75">
        <v>1</v>
      </c>
      <c r="C8" s="42"/>
      <c r="D8" s="42"/>
      <c r="E8" s="44"/>
      <c r="G8" s="86"/>
      <c r="H8" s="86"/>
      <c r="I8" s="86"/>
      <c r="J8" s="97"/>
      <c r="M8" s="55" t="s">
        <v>9</v>
      </c>
      <c r="N8" s="49">
        <f>SUMIF($D$8:$D$1000,$M8,$E$8:$E$1000)</f>
        <v>0</v>
      </c>
    </row>
    <row r="9" spans="2:17" x14ac:dyDescent="0.35">
      <c r="B9" s="75">
        <f>B8+1</f>
        <v>2</v>
      </c>
      <c r="C9" s="42"/>
      <c r="D9" s="42"/>
      <c r="E9" s="44"/>
      <c r="G9" s="86"/>
      <c r="H9" s="86"/>
      <c r="I9" s="86"/>
      <c r="J9" s="97"/>
      <c r="M9" s="45" t="s">
        <v>10</v>
      </c>
      <c r="N9" s="49">
        <f>SUMIF($D$8:$D$1000,$M9,$E$8:$E$1000)</f>
        <v>0</v>
      </c>
    </row>
    <row r="10" spans="2:17" x14ac:dyDescent="0.35">
      <c r="B10" s="75">
        <f t="shared" ref="B10:B73" si="0">B9+1</f>
        <v>3</v>
      </c>
      <c r="C10" s="42"/>
      <c r="D10" s="42"/>
      <c r="E10" s="44"/>
      <c r="G10" s="86"/>
      <c r="H10" s="86"/>
      <c r="I10" s="86"/>
      <c r="J10" s="97"/>
      <c r="M10" s="45" t="s">
        <v>11</v>
      </c>
      <c r="N10" s="49">
        <f>SUMIF($D$8:$D$1000,$M10,$E$8:$E$1000)</f>
        <v>0</v>
      </c>
    </row>
    <row r="11" spans="2:17" x14ac:dyDescent="0.35">
      <c r="B11" s="75">
        <f t="shared" si="0"/>
        <v>4</v>
      </c>
      <c r="C11" s="42"/>
      <c r="D11" s="42"/>
      <c r="E11" s="44"/>
      <c r="G11" s="86"/>
      <c r="H11" s="86"/>
      <c r="I11" s="86"/>
      <c r="J11" s="97"/>
    </row>
    <row r="12" spans="2:17" x14ac:dyDescent="0.35">
      <c r="B12" s="75">
        <f t="shared" si="0"/>
        <v>5</v>
      </c>
      <c r="C12" s="42"/>
      <c r="D12" s="42"/>
      <c r="E12" s="44"/>
      <c r="G12" s="86"/>
      <c r="H12" s="86"/>
      <c r="I12" s="86"/>
      <c r="J12" s="97"/>
    </row>
    <row r="13" spans="2:17" x14ac:dyDescent="0.35">
      <c r="B13" s="75">
        <f t="shared" si="0"/>
        <v>6</v>
      </c>
      <c r="C13" s="42"/>
      <c r="D13" s="42"/>
      <c r="E13" s="44"/>
      <c r="G13" s="86"/>
      <c r="H13" s="86"/>
      <c r="I13" s="86"/>
      <c r="J13" s="97"/>
    </row>
    <row r="14" spans="2:17" x14ac:dyDescent="0.35">
      <c r="B14" s="75">
        <f t="shared" si="0"/>
        <v>7</v>
      </c>
      <c r="C14" s="42"/>
      <c r="D14" s="42"/>
      <c r="E14" s="44"/>
      <c r="G14" s="86"/>
      <c r="H14" s="86"/>
      <c r="I14" s="86"/>
      <c r="J14" s="97"/>
    </row>
    <row r="15" spans="2:17" x14ac:dyDescent="0.35">
      <c r="B15" s="75">
        <f t="shared" si="0"/>
        <v>8</v>
      </c>
      <c r="C15" s="42"/>
      <c r="D15" s="42"/>
      <c r="E15" s="44"/>
      <c r="G15" s="86"/>
      <c r="H15" s="86"/>
      <c r="I15" s="86"/>
      <c r="J15" s="97"/>
    </row>
    <row r="16" spans="2:17" x14ac:dyDescent="0.35">
      <c r="B16" s="75">
        <f t="shared" si="0"/>
        <v>9</v>
      </c>
      <c r="C16" s="42"/>
      <c r="D16" s="42"/>
      <c r="E16" s="44"/>
      <c r="G16" s="86"/>
      <c r="H16" s="86"/>
      <c r="I16" s="86"/>
      <c r="J16" s="97"/>
    </row>
    <row r="17" spans="2:10" x14ac:dyDescent="0.35">
      <c r="B17" s="75">
        <f t="shared" si="0"/>
        <v>10</v>
      </c>
      <c r="C17" s="42"/>
      <c r="D17" s="42"/>
      <c r="E17" s="44"/>
      <c r="G17" s="86"/>
      <c r="H17" s="86"/>
      <c r="I17" s="86"/>
      <c r="J17" s="97"/>
    </row>
    <row r="18" spans="2:10" x14ac:dyDescent="0.35">
      <c r="B18" s="75">
        <f t="shared" si="0"/>
        <v>11</v>
      </c>
      <c r="C18" s="42"/>
      <c r="D18" s="42"/>
      <c r="E18" s="44"/>
      <c r="G18" s="86"/>
      <c r="H18" s="86"/>
      <c r="I18" s="86"/>
      <c r="J18" s="97"/>
    </row>
    <row r="19" spans="2:10" x14ac:dyDescent="0.35">
      <c r="B19" s="75">
        <f t="shared" si="0"/>
        <v>12</v>
      </c>
      <c r="C19" s="42"/>
      <c r="D19" s="42"/>
      <c r="E19" s="44"/>
      <c r="G19" s="86"/>
      <c r="H19" s="86"/>
      <c r="I19" s="86"/>
      <c r="J19" s="97"/>
    </row>
    <row r="20" spans="2:10" x14ac:dyDescent="0.35">
      <c r="B20" s="75">
        <f t="shared" si="0"/>
        <v>13</v>
      </c>
      <c r="C20" s="42"/>
      <c r="D20" s="42"/>
      <c r="E20" s="44"/>
      <c r="G20" s="86"/>
      <c r="H20" s="86"/>
      <c r="I20" s="86"/>
      <c r="J20" s="97"/>
    </row>
    <row r="21" spans="2:10" x14ac:dyDescent="0.35">
      <c r="B21" s="75">
        <f t="shared" si="0"/>
        <v>14</v>
      </c>
      <c r="C21" s="42"/>
      <c r="D21" s="42"/>
      <c r="E21" s="44"/>
      <c r="G21" s="86"/>
      <c r="H21" s="86"/>
      <c r="I21" s="86"/>
      <c r="J21" s="97"/>
    </row>
    <row r="22" spans="2:10" x14ac:dyDescent="0.35">
      <c r="B22" s="75">
        <f t="shared" si="0"/>
        <v>15</v>
      </c>
      <c r="C22" s="42"/>
      <c r="D22" s="42"/>
      <c r="E22" s="44"/>
      <c r="G22" s="86"/>
      <c r="H22" s="86"/>
      <c r="I22" s="86"/>
      <c r="J22" s="97"/>
    </row>
    <row r="23" spans="2:10" x14ac:dyDescent="0.35">
      <c r="B23" s="75">
        <f t="shared" si="0"/>
        <v>16</v>
      </c>
      <c r="C23" s="42"/>
      <c r="D23" s="42"/>
      <c r="E23" s="44"/>
      <c r="G23" s="86"/>
      <c r="H23" s="86"/>
      <c r="I23" s="86"/>
      <c r="J23" s="97"/>
    </row>
    <row r="24" spans="2:10" x14ac:dyDescent="0.35">
      <c r="B24" s="75">
        <f t="shared" si="0"/>
        <v>17</v>
      </c>
      <c r="C24" s="42"/>
      <c r="D24" s="42"/>
      <c r="E24" s="44"/>
      <c r="G24" s="86"/>
      <c r="H24" s="86"/>
      <c r="I24" s="86"/>
      <c r="J24" s="97"/>
    </row>
    <row r="25" spans="2:10" x14ac:dyDescent="0.35">
      <c r="B25" s="75">
        <f t="shared" si="0"/>
        <v>18</v>
      </c>
      <c r="C25" s="42"/>
      <c r="D25" s="42"/>
      <c r="E25" s="44"/>
      <c r="G25" s="86"/>
      <c r="H25" s="86"/>
      <c r="I25" s="86"/>
      <c r="J25" s="97"/>
    </row>
    <row r="26" spans="2:10" x14ac:dyDescent="0.35">
      <c r="B26" s="75">
        <f t="shared" si="0"/>
        <v>19</v>
      </c>
      <c r="C26" s="42"/>
      <c r="D26" s="42"/>
      <c r="E26" s="44"/>
      <c r="G26" s="86"/>
      <c r="H26" s="86"/>
      <c r="I26" s="86"/>
      <c r="J26" s="97"/>
    </row>
    <row r="27" spans="2:10" x14ac:dyDescent="0.35">
      <c r="B27" s="75">
        <f t="shared" si="0"/>
        <v>20</v>
      </c>
      <c r="C27" s="42"/>
      <c r="D27" s="42"/>
      <c r="E27" s="44"/>
      <c r="G27" s="86"/>
      <c r="H27" s="86"/>
      <c r="I27" s="86"/>
      <c r="J27" s="97"/>
    </row>
    <row r="28" spans="2:10" x14ac:dyDescent="0.35">
      <c r="B28" s="75">
        <f t="shared" si="0"/>
        <v>21</v>
      </c>
      <c r="C28" s="42"/>
      <c r="D28" s="42"/>
      <c r="E28" s="44"/>
      <c r="G28" s="86"/>
      <c r="H28" s="86"/>
      <c r="I28" s="86"/>
      <c r="J28" s="97"/>
    </row>
    <row r="29" spans="2:10" x14ac:dyDescent="0.35">
      <c r="B29" s="75">
        <f t="shared" si="0"/>
        <v>22</v>
      </c>
      <c r="C29" s="42"/>
      <c r="D29" s="42"/>
      <c r="E29" s="44"/>
      <c r="G29" s="86"/>
      <c r="H29" s="86"/>
      <c r="I29" s="86"/>
      <c r="J29" s="97"/>
    </row>
    <row r="30" spans="2:10" x14ac:dyDescent="0.35">
      <c r="B30" s="75">
        <f t="shared" si="0"/>
        <v>23</v>
      </c>
      <c r="C30" s="42"/>
      <c r="D30" s="42"/>
      <c r="E30" s="44"/>
      <c r="G30" s="86"/>
      <c r="H30" s="86"/>
      <c r="I30" s="86"/>
      <c r="J30" s="97"/>
    </row>
    <row r="31" spans="2:10" x14ac:dyDescent="0.35">
      <c r="B31" s="75">
        <f t="shared" si="0"/>
        <v>24</v>
      </c>
      <c r="C31" s="42"/>
      <c r="D31" s="42"/>
      <c r="E31" s="44"/>
      <c r="G31" s="86"/>
      <c r="H31" s="86"/>
      <c r="I31" s="86"/>
      <c r="J31" s="97"/>
    </row>
    <row r="32" spans="2:10" x14ac:dyDescent="0.35">
      <c r="B32" s="75">
        <f t="shared" si="0"/>
        <v>25</v>
      </c>
      <c r="C32" s="42"/>
      <c r="D32" s="42"/>
      <c r="E32" s="44"/>
      <c r="G32" s="86"/>
      <c r="H32" s="86"/>
      <c r="I32" s="86"/>
      <c r="J32" s="97"/>
    </row>
    <row r="33" spans="2:10" x14ac:dyDescent="0.35">
      <c r="B33" s="75">
        <f t="shared" si="0"/>
        <v>26</v>
      </c>
      <c r="C33" s="42"/>
      <c r="D33" s="42"/>
      <c r="E33" s="44"/>
      <c r="G33" s="86"/>
      <c r="H33" s="86"/>
      <c r="I33" s="86"/>
      <c r="J33" s="97"/>
    </row>
    <row r="34" spans="2:10" x14ac:dyDescent="0.35">
      <c r="B34" s="75">
        <f t="shared" si="0"/>
        <v>27</v>
      </c>
      <c r="C34" s="42"/>
      <c r="D34" s="42"/>
      <c r="E34" s="44"/>
      <c r="G34" s="86"/>
      <c r="H34" s="86"/>
      <c r="I34" s="86"/>
      <c r="J34" s="97"/>
    </row>
    <row r="35" spans="2:10" x14ac:dyDescent="0.35">
      <c r="B35" s="75">
        <f t="shared" si="0"/>
        <v>28</v>
      </c>
      <c r="C35" s="42"/>
      <c r="D35" s="42"/>
      <c r="E35" s="44"/>
      <c r="G35" s="86"/>
      <c r="H35" s="86"/>
      <c r="I35" s="86"/>
      <c r="J35" s="97"/>
    </row>
    <row r="36" spans="2:10" x14ac:dyDescent="0.35">
      <c r="B36" s="75">
        <f t="shared" si="0"/>
        <v>29</v>
      </c>
      <c r="C36" s="42"/>
      <c r="D36" s="42"/>
      <c r="E36" s="44"/>
      <c r="G36" s="86"/>
      <c r="H36" s="86"/>
      <c r="I36" s="86"/>
      <c r="J36" s="97"/>
    </row>
    <row r="37" spans="2:10" x14ac:dyDescent="0.35">
      <c r="B37" s="75">
        <f t="shared" si="0"/>
        <v>30</v>
      </c>
      <c r="C37" s="42"/>
      <c r="D37" s="42"/>
      <c r="E37" s="44"/>
      <c r="G37" s="86"/>
      <c r="H37" s="86"/>
      <c r="I37" s="86"/>
      <c r="J37" s="97"/>
    </row>
    <row r="38" spans="2:10" x14ac:dyDescent="0.35">
      <c r="B38" s="75">
        <f t="shared" si="0"/>
        <v>31</v>
      </c>
      <c r="C38" s="42"/>
      <c r="D38" s="42"/>
      <c r="E38" s="44"/>
      <c r="G38" s="86"/>
      <c r="H38" s="86"/>
      <c r="I38" s="86"/>
      <c r="J38" s="97"/>
    </row>
    <row r="39" spans="2:10" x14ac:dyDescent="0.35">
      <c r="B39" s="75">
        <f t="shared" si="0"/>
        <v>32</v>
      </c>
      <c r="C39" s="42"/>
      <c r="D39" s="42"/>
      <c r="E39" s="44"/>
      <c r="G39" s="86"/>
      <c r="H39" s="86"/>
      <c r="I39" s="86"/>
      <c r="J39" s="97"/>
    </row>
    <row r="40" spans="2:10" x14ac:dyDescent="0.35">
      <c r="B40" s="75">
        <f t="shared" si="0"/>
        <v>33</v>
      </c>
      <c r="C40" s="42"/>
      <c r="D40" s="42"/>
      <c r="E40" s="44"/>
      <c r="G40" s="86"/>
      <c r="H40" s="86"/>
      <c r="I40" s="86"/>
      <c r="J40" s="97"/>
    </row>
    <row r="41" spans="2:10" x14ac:dyDescent="0.35">
      <c r="B41" s="75">
        <f t="shared" si="0"/>
        <v>34</v>
      </c>
      <c r="C41" s="42"/>
      <c r="D41" s="42"/>
      <c r="E41" s="44"/>
      <c r="G41" s="86"/>
      <c r="H41" s="86"/>
      <c r="I41" s="86"/>
      <c r="J41" s="97"/>
    </row>
    <row r="42" spans="2:10" x14ac:dyDescent="0.35">
      <c r="B42" s="75">
        <f t="shared" si="0"/>
        <v>35</v>
      </c>
      <c r="C42" s="42"/>
      <c r="D42" s="42"/>
      <c r="E42" s="44"/>
      <c r="G42" s="86"/>
      <c r="H42" s="86"/>
      <c r="I42" s="86"/>
      <c r="J42" s="97"/>
    </row>
    <row r="43" spans="2:10" x14ac:dyDescent="0.35">
      <c r="B43" s="75">
        <f t="shared" si="0"/>
        <v>36</v>
      </c>
      <c r="C43" s="42"/>
      <c r="D43" s="42"/>
      <c r="E43" s="44"/>
      <c r="G43" s="86"/>
      <c r="H43" s="86"/>
      <c r="I43" s="86"/>
      <c r="J43" s="97"/>
    </row>
    <row r="44" spans="2:10" x14ac:dyDescent="0.35">
      <c r="B44" s="75">
        <f t="shared" si="0"/>
        <v>37</v>
      </c>
      <c r="C44" s="42"/>
      <c r="D44" s="42"/>
      <c r="E44" s="44"/>
      <c r="G44" s="86"/>
      <c r="H44" s="86"/>
      <c r="I44" s="86"/>
      <c r="J44" s="97"/>
    </row>
    <row r="45" spans="2:10" x14ac:dyDescent="0.35">
      <c r="B45" s="75">
        <f t="shared" si="0"/>
        <v>38</v>
      </c>
      <c r="C45" s="42"/>
      <c r="D45" s="42"/>
      <c r="E45" s="44"/>
      <c r="G45" s="86"/>
      <c r="H45" s="86"/>
      <c r="I45" s="86"/>
      <c r="J45" s="97"/>
    </row>
    <row r="46" spans="2:10" x14ac:dyDescent="0.35">
      <c r="B46" s="75">
        <f t="shared" si="0"/>
        <v>39</v>
      </c>
      <c r="C46" s="42"/>
      <c r="D46" s="42"/>
      <c r="E46" s="44"/>
      <c r="G46" s="86"/>
      <c r="H46" s="86"/>
      <c r="I46" s="86"/>
      <c r="J46" s="97"/>
    </row>
    <row r="47" spans="2:10" x14ac:dyDescent="0.35">
      <c r="B47" s="75">
        <f t="shared" si="0"/>
        <v>40</v>
      </c>
      <c r="C47" s="42"/>
      <c r="D47" s="42"/>
      <c r="E47" s="44"/>
      <c r="G47" s="86"/>
      <c r="H47" s="86"/>
      <c r="I47" s="86"/>
      <c r="J47" s="97"/>
    </row>
    <row r="48" spans="2:10" x14ac:dyDescent="0.35">
      <c r="B48" s="75">
        <f t="shared" si="0"/>
        <v>41</v>
      </c>
      <c r="C48" s="42"/>
      <c r="D48" s="42"/>
      <c r="E48" s="44"/>
      <c r="G48" s="86"/>
      <c r="H48" s="86"/>
      <c r="I48" s="86"/>
      <c r="J48" s="97"/>
    </row>
    <row r="49" spans="2:10" x14ac:dyDescent="0.35">
      <c r="B49" s="75">
        <f t="shared" si="0"/>
        <v>42</v>
      </c>
      <c r="C49" s="42"/>
      <c r="D49" s="42"/>
      <c r="E49" s="44"/>
      <c r="G49" s="86"/>
      <c r="H49" s="86"/>
      <c r="I49" s="86"/>
      <c r="J49" s="97"/>
    </row>
    <row r="50" spans="2:10" x14ac:dyDescent="0.35">
      <c r="B50" s="75">
        <f t="shared" si="0"/>
        <v>43</v>
      </c>
      <c r="C50" s="42"/>
      <c r="D50" s="42"/>
      <c r="E50" s="44"/>
      <c r="G50" s="86"/>
      <c r="H50" s="86"/>
      <c r="I50" s="86"/>
      <c r="J50" s="97"/>
    </row>
    <row r="51" spans="2:10" x14ac:dyDescent="0.35">
      <c r="B51" s="75">
        <f t="shared" si="0"/>
        <v>44</v>
      </c>
      <c r="C51" s="42"/>
      <c r="D51" s="42"/>
      <c r="E51" s="44"/>
      <c r="G51" s="86"/>
      <c r="H51" s="86"/>
      <c r="I51" s="86"/>
      <c r="J51" s="97"/>
    </row>
    <row r="52" spans="2:10" x14ac:dyDescent="0.35">
      <c r="B52" s="75">
        <f t="shared" si="0"/>
        <v>45</v>
      </c>
      <c r="C52" s="42"/>
      <c r="D52" s="42"/>
      <c r="E52" s="44"/>
      <c r="G52" s="86"/>
      <c r="H52" s="86"/>
      <c r="I52" s="86"/>
      <c r="J52" s="97"/>
    </row>
    <row r="53" spans="2:10" x14ac:dyDescent="0.35">
      <c r="B53" s="75">
        <f t="shared" si="0"/>
        <v>46</v>
      </c>
      <c r="C53" s="42"/>
      <c r="D53" s="42"/>
      <c r="E53" s="44"/>
      <c r="G53" s="86"/>
      <c r="H53" s="86"/>
      <c r="I53" s="86"/>
      <c r="J53" s="97"/>
    </row>
    <row r="54" spans="2:10" x14ac:dyDescent="0.35">
      <c r="B54" s="75">
        <f t="shared" si="0"/>
        <v>47</v>
      </c>
      <c r="C54" s="42"/>
      <c r="D54" s="42"/>
      <c r="E54" s="44"/>
      <c r="G54" s="86"/>
      <c r="H54" s="86"/>
      <c r="I54" s="86"/>
      <c r="J54" s="97"/>
    </row>
    <row r="55" spans="2:10" x14ac:dyDescent="0.35">
      <c r="B55" s="75">
        <f t="shared" si="0"/>
        <v>48</v>
      </c>
      <c r="C55" s="42"/>
      <c r="D55" s="42"/>
      <c r="E55" s="44"/>
      <c r="G55" s="86"/>
      <c r="H55" s="86"/>
      <c r="I55" s="86"/>
      <c r="J55" s="97"/>
    </row>
    <row r="56" spans="2:10" x14ac:dyDescent="0.35">
      <c r="B56" s="75">
        <f t="shared" si="0"/>
        <v>49</v>
      </c>
      <c r="C56" s="42"/>
      <c r="D56" s="42"/>
      <c r="E56" s="44"/>
      <c r="G56" s="86"/>
      <c r="H56" s="86"/>
      <c r="I56" s="86"/>
      <c r="J56" s="97"/>
    </row>
    <row r="57" spans="2:10" x14ac:dyDescent="0.35">
      <c r="B57" s="75">
        <f t="shared" si="0"/>
        <v>50</v>
      </c>
      <c r="C57" s="42"/>
      <c r="D57" s="42"/>
      <c r="E57" s="44"/>
      <c r="G57" s="86"/>
      <c r="H57" s="86"/>
      <c r="I57" s="86"/>
      <c r="J57" s="97"/>
    </row>
    <row r="58" spans="2:10" x14ac:dyDescent="0.35">
      <c r="B58" s="75">
        <f t="shared" si="0"/>
        <v>51</v>
      </c>
      <c r="C58" s="42"/>
      <c r="D58" s="42"/>
      <c r="E58" s="44"/>
      <c r="G58" s="86"/>
      <c r="H58" s="86"/>
      <c r="I58" s="86"/>
      <c r="J58" s="97"/>
    </row>
    <row r="59" spans="2:10" x14ac:dyDescent="0.35">
      <c r="B59" s="75">
        <f t="shared" si="0"/>
        <v>52</v>
      </c>
      <c r="C59" s="42"/>
      <c r="D59" s="42"/>
      <c r="E59" s="44"/>
      <c r="G59" s="86"/>
      <c r="H59" s="86"/>
      <c r="I59" s="86"/>
      <c r="J59" s="97"/>
    </row>
    <row r="60" spans="2:10" x14ac:dyDescent="0.35">
      <c r="B60" s="75">
        <f t="shared" si="0"/>
        <v>53</v>
      </c>
      <c r="C60" s="42"/>
      <c r="D60" s="42"/>
      <c r="E60" s="44"/>
      <c r="G60" s="86"/>
      <c r="H60" s="86"/>
      <c r="I60" s="86"/>
      <c r="J60" s="97"/>
    </row>
    <row r="61" spans="2:10" x14ac:dyDescent="0.35">
      <c r="B61" s="75">
        <f t="shared" si="0"/>
        <v>54</v>
      </c>
      <c r="C61" s="42"/>
      <c r="D61" s="42"/>
      <c r="E61" s="44"/>
      <c r="G61" s="86"/>
      <c r="H61" s="86"/>
      <c r="I61" s="86"/>
      <c r="J61" s="97"/>
    </row>
    <row r="62" spans="2:10" x14ac:dyDescent="0.35">
      <c r="B62" s="75">
        <f t="shared" si="0"/>
        <v>55</v>
      </c>
      <c r="C62" s="42"/>
      <c r="D62" s="42"/>
      <c r="E62" s="44"/>
      <c r="G62" s="86"/>
      <c r="H62" s="86"/>
      <c r="I62" s="86"/>
      <c r="J62" s="97"/>
    </row>
    <row r="63" spans="2:10" x14ac:dyDescent="0.35">
      <c r="B63" s="75">
        <f t="shared" si="0"/>
        <v>56</v>
      </c>
      <c r="C63" s="42"/>
      <c r="D63" s="42"/>
      <c r="E63" s="44"/>
      <c r="G63" s="86"/>
      <c r="H63" s="86"/>
      <c r="I63" s="86"/>
      <c r="J63" s="97"/>
    </row>
    <row r="64" spans="2:10" x14ac:dyDescent="0.35">
      <c r="B64" s="75">
        <f t="shared" si="0"/>
        <v>57</v>
      </c>
      <c r="C64" s="42"/>
      <c r="D64" s="42"/>
      <c r="E64" s="44"/>
      <c r="G64" s="86"/>
      <c r="H64" s="86"/>
      <c r="I64" s="86"/>
      <c r="J64" s="97"/>
    </row>
    <row r="65" spans="2:10" x14ac:dyDescent="0.35">
      <c r="B65" s="75">
        <f t="shared" si="0"/>
        <v>58</v>
      </c>
      <c r="C65" s="42"/>
      <c r="D65" s="42"/>
      <c r="E65" s="44"/>
      <c r="G65" s="86"/>
      <c r="H65" s="86"/>
      <c r="I65" s="86"/>
      <c r="J65" s="97"/>
    </row>
    <row r="66" spans="2:10" x14ac:dyDescent="0.35">
      <c r="B66" s="75">
        <f t="shared" si="0"/>
        <v>59</v>
      </c>
      <c r="C66" s="42"/>
      <c r="D66" s="42"/>
      <c r="E66" s="44"/>
      <c r="G66" s="86"/>
      <c r="H66" s="86"/>
      <c r="I66" s="86"/>
      <c r="J66" s="97"/>
    </row>
    <row r="67" spans="2:10" x14ac:dyDescent="0.35">
      <c r="B67" s="75">
        <f t="shared" si="0"/>
        <v>60</v>
      </c>
      <c r="C67" s="42"/>
      <c r="D67" s="42"/>
      <c r="E67" s="44"/>
      <c r="G67" s="86"/>
      <c r="H67" s="86"/>
      <c r="I67" s="86"/>
      <c r="J67" s="97"/>
    </row>
    <row r="68" spans="2:10" x14ac:dyDescent="0.35">
      <c r="B68" s="75">
        <f t="shared" si="0"/>
        <v>61</v>
      </c>
      <c r="C68" s="42"/>
      <c r="D68" s="42"/>
      <c r="E68" s="44"/>
      <c r="G68" s="86"/>
      <c r="H68" s="86"/>
      <c r="I68" s="86"/>
      <c r="J68" s="97"/>
    </row>
    <row r="69" spans="2:10" x14ac:dyDescent="0.35">
      <c r="B69" s="75">
        <f t="shared" si="0"/>
        <v>62</v>
      </c>
      <c r="C69" s="42"/>
      <c r="D69" s="42"/>
      <c r="E69" s="44"/>
      <c r="G69" s="86"/>
      <c r="H69" s="86"/>
      <c r="I69" s="86"/>
      <c r="J69" s="97"/>
    </row>
    <row r="70" spans="2:10" x14ac:dyDescent="0.35">
      <c r="B70" s="75">
        <f t="shared" si="0"/>
        <v>63</v>
      </c>
      <c r="C70" s="42"/>
      <c r="D70" s="42"/>
      <c r="E70" s="44"/>
      <c r="G70" s="86"/>
      <c r="H70" s="86"/>
      <c r="I70" s="86"/>
      <c r="J70" s="97"/>
    </row>
    <row r="71" spans="2:10" x14ac:dyDescent="0.35">
      <c r="B71" s="75">
        <f t="shared" si="0"/>
        <v>64</v>
      </c>
      <c r="C71" s="42"/>
      <c r="D71" s="42"/>
      <c r="E71" s="44"/>
      <c r="G71" s="86"/>
      <c r="H71" s="86"/>
      <c r="I71" s="86"/>
      <c r="J71" s="97"/>
    </row>
    <row r="72" spans="2:10" x14ac:dyDescent="0.35">
      <c r="B72" s="75">
        <f t="shared" si="0"/>
        <v>65</v>
      </c>
      <c r="C72" s="42"/>
      <c r="D72" s="42"/>
      <c r="E72" s="44"/>
      <c r="G72" s="86"/>
      <c r="H72" s="86"/>
      <c r="I72" s="86"/>
      <c r="J72" s="97"/>
    </row>
    <row r="73" spans="2:10" x14ac:dyDescent="0.35">
      <c r="B73" s="75">
        <f t="shared" si="0"/>
        <v>66</v>
      </c>
      <c r="C73" s="42"/>
      <c r="D73" s="42"/>
      <c r="E73" s="44"/>
      <c r="G73" s="86"/>
      <c r="H73" s="86"/>
      <c r="I73" s="86"/>
      <c r="J73" s="97"/>
    </row>
    <row r="74" spans="2:10" x14ac:dyDescent="0.35">
      <c r="B74" s="75">
        <f t="shared" ref="B74:B107" si="1">B73+1</f>
        <v>67</v>
      </c>
      <c r="C74" s="42"/>
      <c r="D74" s="42"/>
      <c r="E74" s="44"/>
      <c r="G74" s="86"/>
      <c r="H74" s="86"/>
      <c r="I74" s="86"/>
      <c r="J74" s="97"/>
    </row>
    <row r="75" spans="2:10" x14ac:dyDescent="0.35">
      <c r="B75" s="75">
        <f t="shared" si="1"/>
        <v>68</v>
      </c>
      <c r="C75" s="42"/>
      <c r="D75" s="42"/>
      <c r="E75" s="44"/>
      <c r="G75" s="86"/>
      <c r="H75" s="86"/>
      <c r="I75" s="86"/>
      <c r="J75" s="97"/>
    </row>
    <row r="76" spans="2:10" x14ac:dyDescent="0.35">
      <c r="B76" s="75">
        <f t="shared" si="1"/>
        <v>69</v>
      </c>
      <c r="C76" s="42"/>
      <c r="D76" s="42"/>
      <c r="E76" s="44"/>
      <c r="G76" s="86"/>
      <c r="H76" s="86"/>
      <c r="I76" s="86"/>
      <c r="J76" s="97"/>
    </row>
    <row r="77" spans="2:10" x14ac:dyDescent="0.35">
      <c r="B77" s="75">
        <f t="shared" si="1"/>
        <v>70</v>
      </c>
      <c r="C77" s="42"/>
      <c r="D77" s="42"/>
      <c r="E77" s="44"/>
      <c r="G77" s="86"/>
      <c r="H77" s="86"/>
      <c r="I77" s="86"/>
      <c r="J77" s="97"/>
    </row>
    <row r="78" spans="2:10" x14ac:dyDescent="0.35">
      <c r="B78" s="75">
        <f t="shared" si="1"/>
        <v>71</v>
      </c>
      <c r="C78" s="42"/>
      <c r="D78" s="42"/>
      <c r="E78" s="44"/>
      <c r="G78" s="86"/>
      <c r="H78" s="86"/>
      <c r="I78" s="86"/>
      <c r="J78" s="97"/>
    </row>
    <row r="79" spans="2:10" x14ac:dyDescent="0.35">
      <c r="B79" s="75">
        <f t="shared" si="1"/>
        <v>72</v>
      </c>
      <c r="C79" s="42"/>
      <c r="D79" s="42"/>
      <c r="E79" s="44"/>
      <c r="G79" s="86"/>
      <c r="H79" s="86"/>
      <c r="I79" s="86"/>
      <c r="J79" s="97"/>
    </row>
    <row r="80" spans="2:10" x14ac:dyDescent="0.35">
      <c r="B80" s="75">
        <f t="shared" si="1"/>
        <v>73</v>
      </c>
      <c r="C80" s="42"/>
      <c r="D80" s="42"/>
      <c r="E80" s="44"/>
      <c r="G80" s="86"/>
      <c r="H80" s="86"/>
      <c r="I80" s="86"/>
      <c r="J80" s="97"/>
    </row>
    <row r="81" spans="2:10" x14ac:dyDescent="0.35">
      <c r="B81" s="75">
        <f t="shared" si="1"/>
        <v>74</v>
      </c>
      <c r="C81" s="42"/>
      <c r="D81" s="42"/>
      <c r="E81" s="44"/>
      <c r="G81" s="86"/>
      <c r="H81" s="86"/>
      <c r="I81" s="86"/>
      <c r="J81" s="97"/>
    </row>
    <row r="82" spans="2:10" x14ac:dyDescent="0.35">
      <c r="B82" s="75">
        <f t="shared" si="1"/>
        <v>75</v>
      </c>
      <c r="C82" s="42"/>
      <c r="D82" s="42"/>
      <c r="E82" s="44"/>
      <c r="G82" s="86"/>
      <c r="H82" s="86"/>
      <c r="I82" s="86"/>
      <c r="J82" s="97"/>
    </row>
    <row r="83" spans="2:10" x14ac:dyDescent="0.35">
      <c r="B83" s="75">
        <f t="shared" si="1"/>
        <v>76</v>
      </c>
      <c r="C83" s="42"/>
      <c r="D83" s="42"/>
      <c r="E83" s="44"/>
      <c r="G83" s="86"/>
      <c r="H83" s="86"/>
      <c r="I83" s="86"/>
      <c r="J83" s="97"/>
    </row>
    <row r="84" spans="2:10" x14ac:dyDescent="0.35">
      <c r="B84" s="75">
        <f t="shared" si="1"/>
        <v>77</v>
      </c>
      <c r="C84" s="42"/>
      <c r="D84" s="42"/>
      <c r="E84" s="44"/>
      <c r="G84" s="86"/>
      <c r="H84" s="86"/>
      <c r="I84" s="86"/>
      <c r="J84" s="97"/>
    </row>
    <row r="85" spans="2:10" x14ac:dyDescent="0.35">
      <c r="B85" s="75">
        <f t="shared" si="1"/>
        <v>78</v>
      </c>
      <c r="C85" s="42"/>
      <c r="D85" s="42"/>
      <c r="E85" s="44"/>
      <c r="G85" s="86"/>
      <c r="H85" s="86"/>
      <c r="I85" s="86"/>
      <c r="J85" s="97"/>
    </row>
    <row r="86" spans="2:10" x14ac:dyDescent="0.35">
      <c r="B86" s="75">
        <f t="shared" si="1"/>
        <v>79</v>
      </c>
      <c r="C86" s="42"/>
      <c r="D86" s="42"/>
      <c r="E86" s="44"/>
      <c r="G86" s="86"/>
      <c r="H86" s="86"/>
      <c r="I86" s="86"/>
      <c r="J86" s="97"/>
    </row>
    <row r="87" spans="2:10" x14ac:dyDescent="0.35">
      <c r="B87" s="75">
        <f t="shared" si="1"/>
        <v>80</v>
      </c>
      <c r="C87" s="42"/>
      <c r="D87" s="42"/>
      <c r="E87" s="44"/>
      <c r="G87" s="86"/>
      <c r="H87" s="86"/>
      <c r="I87" s="86"/>
      <c r="J87" s="97"/>
    </row>
    <row r="88" spans="2:10" x14ac:dyDescent="0.35">
      <c r="B88" s="75">
        <f t="shared" si="1"/>
        <v>81</v>
      </c>
      <c r="C88" s="42"/>
      <c r="D88" s="42"/>
      <c r="E88" s="44"/>
      <c r="G88" s="86"/>
      <c r="H88" s="86"/>
      <c r="I88" s="86"/>
      <c r="J88" s="97"/>
    </row>
    <row r="89" spans="2:10" x14ac:dyDescent="0.35">
      <c r="B89" s="75">
        <f t="shared" si="1"/>
        <v>82</v>
      </c>
      <c r="C89" s="42"/>
      <c r="D89" s="42"/>
      <c r="E89" s="44"/>
      <c r="G89" s="86"/>
      <c r="H89" s="86"/>
      <c r="I89" s="86"/>
      <c r="J89" s="97"/>
    </row>
    <row r="90" spans="2:10" x14ac:dyDescent="0.35">
      <c r="B90" s="75">
        <f t="shared" si="1"/>
        <v>83</v>
      </c>
      <c r="C90" s="42"/>
      <c r="D90" s="42"/>
      <c r="E90" s="44"/>
      <c r="G90" s="86"/>
      <c r="H90" s="86"/>
      <c r="I90" s="86"/>
      <c r="J90" s="97"/>
    </row>
    <row r="91" spans="2:10" x14ac:dyDescent="0.35">
      <c r="B91" s="75">
        <f t="shared" si="1"/>
        <v>84</v>
      </c>
      <c r="C91" s="42"/>
      <c r="D91" s="42"/>
      <c r="E91" s="44"/>
      <c r="G91" s="86"/>
      <c r="H91" s="86"/>
      <c r="I91" s="86"/>
      <c r="J91" s="97"/>
    </row>
    <row r="92" spans="2:10" x14ac:dyDescent="0.35">
      <c r="B92" s="75">
        <f t="shared" si="1"/>
        <v>85</v>
      </c>
      <c r="C92" s="42"/>
      <c r="D92" s="42"/>
      <c r="E92" s="44"/>
      <c r="G92" s="86"/>
      <c r="H92" s="86"/>
      <c r="I92" s="86"/>
      <c r="J92" s="97"/>
    </row>
    <row r="93" spans="2:10" x14ac:dyDescent="0.35">
      <c r="B93" s="75">
        <f t="shared" si="1"/>
        <v>86</v>
      </c>
      <c r="C93" s="42"/>
      <c r="D93" s="42"/>
      <c r="E93" s="44"/>
      <c r="G93" s="86"/>
      <c r="H93" s="86"/>
      <c r="I93" s="86"/>
      <c r="J93" s="97"/>
    </row>
    <row r="94" spans="2:10" x14ac:dyDescent="0.35">
      <c r="B94" s="75">
        <f t="shared" si="1"/>
        <v>87</v>
      </c>
      <c r="C94" s="42"/>
      <c r="D94" s="42"/>
      <c r="E94" s="44"/>
      <c r="G94" s="86"/>
      <c r="H94" s="86"/>
      <c r="I94" s="86"/>
      <c r="J94" s="97"/>
    </row>
    <row r="95" spans="2:10" x14ac:dyDescent="0.35">
      <c r="B95" s="75">
        <f t="shared" si="1"/>
        <v>88</v>
      </c>
      <c r="C95" s="42"/>
      <c r="D95" s="42"/>
      <c r="E95" s="44"/>
      <c r="G95" s="86"/>
      <c r="H95" s="86"/>
      <c r="I95" s="86"/>
      <c r="J95" s="97"/>
    </row>
    <row r="96" spans="2:10" x14ac:dyDescent="0.35">
      <c r="B96" s="75">
        <f t="shared" si="1"/>
        <v>89</v>
      </c>
      <c r="C96" s="42"/>
      <c r="D96" s="42"/>
      <c r="E96" s="44"/>
      <c r="G96" s="86"/>
      <c r="H96" s="86"/>
      <c r="I96" s="86"/>
      <c r="J96" s="97"/>
    </row>
    <row r="97" spans="2:10" x14ac:dyDescent="0.35">
      <c r="B97" s="75">
        <f t="shared" si="1"/>
        <v>90</v>
      </c>
      <c r="C97" s="42"/>
      <c r="D97" s="42"/>
      <c r="E97" s="44"/>
      <c r="G97" s="86"/>
      <c r="H97" s="86"/>
      <c r="I97" s="86"/>
      <c r="J97" s="97"/>
    </row>
    <row r="98" spans="2:10" x14ac:dyDescent="0.35">
      <c r="B98" s="75">
        <f t="shared" si="1"/>
        <v>91</v>
      </c>
      <c r="C98" s="42"/>
      <c r="D98" s="42"/>
      <c r="E98" s="44"/>
      <c r="G98" s="86"/>
      <c r="H98" s="86"/>
      <c r="I98" s="86"/>
      <c r="J98" s="97"/>
    </row>
    <row r="99" spans="2:10" x14ac:dyDescent="0.35">
      <c r="B99" s="75">
        <f t="shared" si="1"/>
        <v>92</v>
      </c>
      <c r="C99" s="42"/>
      <c r="D99" s="42"/>
      <c r="E99" s="44"/>
      <c r="G99" s="86"/>
      <c r="H99" s="86"/>
      <c r="I99" s="86"/>
      <c r="J99" s="97"/>
    </row>
    <row r="100" spans="2:10" x14ac:dyDescent="0.35">
      <c r="B100" s="75">
        <f t="shared" si="1"/>
        <v>93</v>
      </c>
      <c r="C100" s="42"/>
      <c r="D100" s="42"/>
      <c r="E100" s="44"/>
      <c r="G100" s="86"/>
      <c r="H100" s="86"/>
      <c r="I100" s="86"/>
      <c r="J100" s="97"/>
    </row>
    <row r="101" spans="2:10" x14ac:dyDescent="0.35">
      <c r="B101" s="75">
        <f t="shared" si="1"/>
        <v>94</v>
      </c>
      <c r="C101" s="42"/>
      <c r="D101" s="42"/>
      <c r="E101" s="44"/>
      <c r="G101" s="86"/>
      <c r="H101" s="86"/>
      <c r="I101" s="86"/>
      <c r="J101" s="97"/>
    </row>
    <row r="102" spans="2:10" x14ac:dyDescent="0.35">
      <c r="B102" s="75">
        <f t="shared" si="1"/>
        <v>95</v>
      </c>
      <c r="C102" s="42"/>
      <c r="D102" s="42"/>
      <c r="E102" s="44"/>
      <c r="G102" s="86"/>
      <c r="H102" s="86"/>
      <c r="I102" s="86"/>
      <c r="J102" s="97"/>
    </row>
    <row r="103" spans="2:10" x14ac:dyDescent="0.35">
      <c r="B103" s="75">
        <f t="shared" si="1"/>
        <v>96</v>
      </c>
      <c r="C103" s="42"/>
      <c r="D103" s="42"/>
      <c r="E103" s="44"/>
      <c r="G103" s="86"/>
      <c r="H103" s="86"/>
      <c r="I103" s="86"/>
      <c r="J103" s="97"/>
    </row>
    <row r="104" spans="2:10" x14ac:dyDescent="0.35">
      <c r="B104" s="75">
        <f t="shared" si="1"/>
        <v>97</v>
      </c>
      <c r="C104" s="42"/>
      <c r="D104" s="42"/>
      <c r="E104" s="44"/>
      <c r="G104" s="86"/>
      <c r="H104" s="86"/>
      <c r="I104" s="86"/>
      <c r="J104" s="97"/>
    </row>
    <row r="105" spans="2:10" x14ac:dyDescent="0.35">
      <c r="B105" s="75">
        <f t="shared" si="1"/>
        <v>98</v>
      </c>
      <c r="C105" s="42"/>
      <c r="D105" s="42"/>
      <c r="E105" s="44"/>
      <c r="G105" s="86"/>
      <c r="H105" s="86"/>
      <c r="I105" s="86"/>
      <c r="J105" s="97"/>
    </row>
    <row r="106" spans="2:10" x14ac:dyDescent="0.35">
      <c r="B106" s="75">
        <f t="shared" si="1"/>
        <v>99</v>
      </c>
      <c r="C106" s="42"/>
      <c r="D106" s="42"/>
      <c r="E106" s="44"/>
      <c r="G106" s="86"/>
      <c r="H106" s="86"/>
      <c r="I106" s="86"/>
      <c r="J106" s="97"/>
    </row>
    <row r="107" spans="2:10" x14ac:dyDescent="0.35">
      <c r="B107" s="75">
        <f t="shared" si="1"/>
        <v>100</v>
      </c>
      <c r="C107" s="42"/>
      <c r="D107" s="42"/>
      <c r="E107" s="44"/>
      <c r="G107" s="86"/>
      <c r="H107" s="86"/>
      <c r="I107" s="86"/>
      <c r="J107" s="97"/>
    </row>
    <row r="108" spans="2:10" x14ac:dyDescent="0.35">
      <c r="C108" s="77"/>
    </row>
    <row r="119" spans="2:17" s="62" customFormat="1" ht="71.150000000000006" customHeight="1" x14ac:dyDescent="0.35">
      <c r="B119" s="310" t="s">
        <v>28</v>
      </c>
      <c r="C119" s="311"/>
      <c r="D119" s="311"/>
      <c r="E119" s="311"/>
      <c r="F119" s="311"/>
      <c r="G119" s="311"/>
      <c r="H119" s="311"/>
      <c r="I119" s="311"/>
      <c r="J119" s="311"/>
      <c r="K119" s="311"/>
      <c r="L119" s="311"/>
      <c r="M119" s="311"/>
      <c r="N119" s="311"/>
      <c r="O119" s="311"/>
      <c r="P119" s="311"/>
      <c r="Q119" s="312"/>
    </row>
  </sheetData>
  <mergeCells count="5">
    <mergeCell ref="B119:Q119"/>
    <mergeCell ref="C2:E2"/>
    <mergeCell ref="C3:E3"/>
    <mergeCell ref="G5:J5"/>
    <mergeCell ref="M5:N5"/>
  </mergeCells>
  <dataValidations count="1">
    <dataValidation type="whole" allowBlank="1" showInputMessage="1" showErrorMessage="1" error="Data must be a number" sqref="E8:E107" xr:uid="{2D4E172A-D515-44A3-8D1F-131E19DEC32B}">
      <formula1>0</formula1>
      <formula2>10000000000000000</formula2>
    </dataValidation>
  </dataValidations>
  <pageMargins left="0.7" right="0.7" top="0.75" bottom="0.75" header="0.3" footer="0.3"/>
  <pageSetup orientation="portrait" horizontalDpi="1200" verticalDpi="1200" r:id="rId1"/>
  <ignoredErrors>
    <ignoredError sqref="N7:N1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0D2E9E-52C6-4B8D-A041-7D162D88A82B}">
          <x14:formula1>
            <xm:f>Lists!$D$2:$D$5</xm:f>
          </x14:formula1>
          <xm:sqref>D7:D107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3F67-5852-4844-A00F-48532D44E7BC}">
  <sheetPr>
    <tabColor rgb="FFC0504D"/>
  </sheetPr>
  <dimension ref="A1:BY124"/>
  <sheetViews>
    <sheetView showGridLines="0" zoomScale="85" zoomScaleNormal="85" workbookViewId="0">
      <selection activeCell="D7" sqref="D7"/>
    </sheetView>
  </sheetViews>
  <sheetFormatPr defaultRowHeight="14.5" x14ac:dyDescent="0.35"/>
  <cols>
    <col min="1" max="1" width="5.1796875" style="51" customWidth="1"/>
    <col min="2" max="2" width="43.7265625" style="76" customWidth="1"/>
    <col min="3" max="3" width="55.7265625" customWidth="1"/>
    <col min="4" max="4" width="30.81640625" customWidth="1"/>
    <col min="5" max="7" width="57.453125" customWidth="1"/>
    <col min="8" max="8" width="3.7265625" customWidth="1"/>
    <col min="9" max="12" width="20.54296875" customWidth="1"/>
    <col min="14" max="14" width="23.1796875" customWidth="1"/>
    <col min="15" max="15" width="19.54296875" customWidth="1"/>
    <col min="16" max="16" width="8.7265625" customWidth="1"/>
    <col min="19" max="19" width="8.7265625" style="72"/>
    <col min="20" max="77" width="8.7265625" style="51"/>
  </cols>
  <sheetData>
    <row r="1" spans="2:19" s="51" customFormat="1" ht="38.25" customHeight="1" thickBot="1" x14ac:dyDescent="0.85">
      <c r="B1" s="64" t="s">
        <v>296</v>
      </c>
      <c r="C1" s="65"/>
      <c r="D1" s="65"/>
      <c r="E1" s="65"/>
      <c r="F1" s="65"/>
      <c r="G1" s="65"/>
      <c r="H1" s="65"/>
      <c r="I1" s="65"/>
      <c r="J1" s="65"/>
      <c r="K1" s="65"/>
      <c r="L1" s="65"/>
      <c r="M1" s="65"/>
      <c r="N1" s="65"/>
      <c r="O1" s="65"/>
      <c r="P1" s="65"/>
      <c r="Q1" s="65"/>
      <c r="R1" s="65"/>
      <c r="S1" s="66"/>
    </row>
    <row r="2" spans="2:19" s="51" customFormat="1" ht="20.25" customHeight="1" x14ac:dyDescent="0.35">
      <c r="B2" s="67"/>
      <c r="C2" s="68"/>
      <c r="D2" s="68"/>
      <c r="E2" s="68"/>
      <c r="F2" s="68"/>
      <c r="G2" s="68"/>
      <c r="H2" s="68"/>
      <c r="I2" s="68"/>
      <c r="J2" s="68"/>
      <c r="K2" s="68"/>
      <c r="L2" s="68"/>
      <c r="M2" s="68"/>
      <c r="N2" s="68"/>
      <c r="O2" s="68"/>
      <c r="P2" s="68"/>
      <c r="Q2" s="68"/>
      <c r="R2" s="68"/>
      <c r="S2" s="69"/>
    </row>
    <row r="3" spans="2:19" s="51" customFormat="1" ht="47.15" customHeight="1" x14ac:dyDescent="0.6">
      <c r="B3" s="160" t="s">
        <v>139</v>
      </c>
      <c r="C3" s="270" t="s">
        <v>297</v>
      </c>
      <c r="D3" s="270"/>
      <c r="E3" s="270"/>
      <c r="F3" s="270"/>
      <c r="G3"/>
      <c r="H3" s="68"/>
      <c r="I3" s="68"/>
      <c r="J3" s="68"/>
      <c r="K3" s="68"/>
      <c r="L3" s="68"/>
      <c r="M3" s="68"/>
      <c r="N3" s="78"/>
      <c r="O3"/>
      <c r="P3"/>
      <c r="Q3" s="68"/>
      <c r="R3" s="68"/>
      <c r="S3" s="69"/>
    </row>
    <row r="4" spans="2:19" s="51" customFormat="1" ht="45.65" customHeight="1" x14ac:dyDescent="0.6">
      <c r="B4" s="160" t="s">
        <v>275</v>
      </c>
      <c r="C4" s="175" t="s">
        <v>298</v>
      </c>
      <c r="D4" s="112"/>
      <c r="E4" s="112"/>
      <c r="F4" s="81"/>
      <c r="G4"/>
      <c r="H4" s="68"/>
      <c r="I4" s="68"/>
      <c r="J4" s="68"/>
      <c r="K4" s="68"/>
      <c r="L4" s="68"/>
      <c r="M4" s="68"/>
      <c r="N4" s="78"/>
      <c r="O4"/>
      <c r="P4"/>
      <c r="Q4" s="68"/>
      <c r="R4" s="68"/>
      <c r="S4" s="69"/>
    </row>
    <row r="5" spans="2:19" s="51" customFormat="1" ht="26" x14ac:dyDescent="0.6">
      <c r="B5" s="272" t="s">
        <v>142</v>
      </c>
      <c r="C5" s="215" t="s">
        <v>544</v>
      </c>
      <c r="D5" s="260" t="s">
        <v>547</v>
      </c>
      <c r="E5" s="112"/>
      <c r="F5" s="81"/>
      <c r="G5"/>
      <c r="H5" s="68"/>
      <c r="I5" s="68"/>
      <c r="J5" s="68"/>
      <c r="K5" s="68"/>
      <c r="L5" s="68"/>
      <c r="M5" s="68"/>
      <c r="N5" s="78"/>
      <c r="O5"/>
      <c r="P5"/>
      <c r="Q5" s="68"/>
      <c r="R5" s="68"/>
      <c r="S5" s="69"/>
    </row>
    <row r="6" spans="2:19" s="51" customFormat="1" ht="26" x14ac:dyDescent="0.6">
      <c r="B6" s="272"/>
      <c r="C6" s="215" t="s">
        <v>545</v>
      </c>
      <c r="D6" s="260" t="s">
        <v>546</v>
      </c>
      <c r="E6" s="112"/>
      <c r="F6" s="81"/>
      <c r="G6"/>
      <c r="H6" s="68"/>
      <c r="I6" s="68"/>
      <c r="J6" s="68"/>
      <c r="K6" s="68"/>
      <c r="L6" s="68"/>
      <c r="M6" s="68"/>
      <c r="N6" s="78"/>
      <c r="O6"/>
      <c r="P6"/>
      <c r="Q6" s="68"/>
      <c r="R6" s="68"/>
      <c r="S6" s="69"/>
    </row>
    <row r="7" spans="2:19" s="51" customFormat="1" ht="45.65" customHeight="1" x14ac:dyDescent="0.6">
      <c r="B7" s="160"/>
      <c r="C7" s="215"/>
      <c r="D7" s="112"/>
      <c r="E7" s="112"/>
      <c r="F7" s="81"/>
      <c r="G7"/>
      <c r="H7" s="68"/>
      <c r="I7" s="68"/>
      <c r="J7" s="68"/>
      <c r="K7" s="68"/>
      <c r="L7" s="68"/>
      <c r="M7" s="68"/>
      <c r="N7" s="78"/>
      <c r="O7"/>
      <c r="P7"/>
      <c r="Q7" s="68"/>
      <c r="R7" s="68"/>
      <c r="S7" s="69"/>
    </row>
    <row r="8" spans="2:19" s="51" customFormat="1" ht="45.65" customHeight="1" x14ac:dyDescent="0.6">
      <c r="B8" s="160"/>
      <c r="C8" s="215"/>
      <c r="D8" s="112"/>
      <c r="E8" s="112"/>
      <c r="F8" s="81"/>
      <c r="G8"/>
      <c r="H8" s="68"/>
      <c r="I8" s="68"/>
      <c r="J8" s="68"/>
      <c r="K8" s="68"/>
      <c r="L8" s="68"/>
      <c r="M8" s="68"/>
      <c r="N8" s="78"/>
      <c r="O8"/>
      <c r="P8"/>
      <c r="Q8" s="68"/>
      <c r="R8" s="68"/>
      <c r="S8" s="69"/>
    </row>
    <row r="9" spans="2:19" s="51" customFormat="1" ht="45.65" customHeight="1" x14ac:dyDescent="0.6">
      <c r="B9" s="160"/>
      <c r="C9" s="175"/>
      <c r="D9" s="112"/>
      <c r="E9" s="112"/>
      <c r="F9" s="81"/>
      <c r="G9"/>
      <c r="H9" s="68"/>
      <c r="I9" s="68"/>
      <c r="J9" s="68"/>
      <c r="K9" s="68"/>
      <c r="L9" s="68"/>
      <c r="M9" s="68"/>
      <c r="N9" s="78"/>
      <c r="O9"/>
      <c r="P9"/>
      <c r="Q9" s="68"/>
      <c r="R9" s="68"/>
      <c r="S9" s="69"/>
    </row>
    <row r="10" spans="2:19" ht="105.65" customHeight="1" x14ac:dyDescent="0.65">
      <c r="B10" s="71" t="s">
        <v>568</v>
      </c>
      <c r="C10" s="60" t="s">
        <v>173</v>
      </c>
      <c r="D10" s="60" t="s">
        <v>277</v>
      </c>
      <c r="E10" s="60" t="s">
        <v>299</v>
      </c>
      <c r="F10" s="60" t="s">
        <v>300</v>
      </c>
      <c r="G10" s="60" t="s">
        <v>301</v>
      </c>
      <c r="I10" s="280" t="s">
        <v>151</v>
      </c>
      <c r="J10" s="280"/>
      <c r="K10" s="280"/>
      <c r="L10" s="280"/>
      <c r="N10" s="315" t="s">
        <v>292</v>
      </c>
      <c r="O10" s="317"/>
      <c r="P10" s="317"/>
      <c r="Q10" s="316"/>
    </row>
    <row r="11" spans="2:19" ht="43.5" x14ac:dyDescent="0.35">
      <c r="B11" s="254" t="s">
        <v>34</v>
      </c>
      <c r="C11" s="98" t="s">
        <v>293</v>
      </c>
      <c r="D11" s="99" t="s">
        <v>7</v>
      </c>
      <c r="E11" s="57" t="s">
        <v>302</v>
      </c>
      <c r="F11" s="57" t="s">
        <v>303</v>
      </c>
      <c r="G11" s="57" t="s">
        <v>304</v>
      </c>
      <c r="I11" s="99" t="s">
        <v>133</v>
      </c>
      <c r="J11" s="99" t="s">
        <v>158</v>
      </c>
      <c r="K11" s="99" t="s">
        <v>134</v>
      </c>
      <c r="L11" s="99" t="s">
        <v>159</v>
      </c>
      <c r="N11" s="46" t="s">
        <v>7</v>
      </c>
      <c r="O11" s="47" t="s">
        <v>305</v>
      </c>
      <c r="P11" s="217" t="s">
        <v>306</v>
      </c>
      <c r="Q11" s="174" t="s">
        <v>307</v>
      </c>
    </row>
    <row r="12" spans="2:19" ht="15.5" x14ac:dyDescent="0.35">
      <c r="B12" s="255" t="s">
        <v>162</v>
      </c>
      <c r="C12" s="52" t="s">
        <v>517</v>
      </c>
      <c r="D12" s="52" t="s">
        <v>9</v>
      </c>
      <c r="E12" s="53">
        <v>100</v>
      </c>
      <c r="F12" s="53">
        <v>0</v>
      </c>
      <c r="G12" s="53">
        <v>0</v>
      </c>
      <c r="I12" s="53" t="s">
        <v>308</v>
      </c>
      <c r="J12" s="53" t="s">
        <v>136</v>
      </c>
      <c r="K12" s="53" t="s">
        <v>137</v>
      </c>
      <c r="L12" s="96">
        <v>44927</v>
      </c>
      <c r="N12" s="45" t="s">
        <v>8</v>
      </c>
      <c r="O12" s="48">
        <f>SUMIF($D$13:$D$1005,$N12,E$13:E$1005)</f>
        <v>0</v>
      </c>
      <c r="P12" s="104">
        <f>SUMIF($D$13:$D$1005,$N12,F$13:F$1005)</f>
        <v>0</v>
      </c>
      <c r="Q12" s="48">
        <f>SUMIF($D$13:$D$1005,$N12,G$13:G$1005)</f>
        <v>0</v>
      </c>
    </row>
    <row r="13" spans="2:19" x14ac:dyDescent="0.35">
      <c r="B13" s="75">
        <v>1</v>
      </c>
      <c r="C13" s="42"/>
      <c r="D13" s="42"/>
      <c r="E13" s="44"/>
      <c r="F13" s="44"/>
      <c r="G13" s="44"/>
      <c r="I13" s="86"/>
      <c r="J13" s="86"/>
      <c r="K13" s="86"/>
      <c r="L13" s="97"/>
      <c r="N13" s="45" t="s">
        <v>9</v>
      </c>
      <c r="O13" s="48">
        <f>SUMIF($D$13:$D$1005,$N13,E$13:E$1005)</f>
        <v>0</v>
      </c>
      <c r="P13" s="104">
        <f t="shared" ref="P13:Q15" si="0">SUMIF($D$13:$D$1005,$N13,F$13:F$1005)</f>
        <v>0</v>
      </c>
      <c r="Q13" s="48">
        <f t="shared" si="0"/>
        <v>0</v>
      </c>
    </row>
    <row r="14" spans="2:19" x14ac:dyDescent="0.35">
      <c r="B14" s="75">
        <f>B13+1</f>
        <v>2</v>
      </c>
      <c r="C14" s="42"/>
      <c r="D14" s="42"/>
      <c r="E14" s="44"/>
      <c r="F14" s="44"/>
      <c r="G14" s="44"/>
      <c r="I14" s="86"/>
      <c r="J14" s="86"/>
      <c r="K14" s="86"/>
      <c r="L14" s="97"/>
      <c r="N14" s="45" t="s">
        <v>10</v>
      </c>
      <c r="O14" s="48">
        <f t="shared" ref="O14:O15" si="1">SUMIF($D$13:$D$1005,$N14,E$13:E$1005)</f>
        <v>0</v>
      </c>
      <c r="P14" s="104">
        <f t="shared" si="0"/>
        <v>0</v>
      </c>
      <c r="Q14" s="48">
        <f t="shared" si="0"/>
        <v>0</v>
      </c>
    </row>
    <row r="15" spans="2:19" x14ac:dyDescent="0.35">
      <c r="B15" s="75">
        <f t="shared" ref="B15:B78" si="2">B14+1</f>
        <v>3</v>
      </c>
      <c r="C15" s="42"/>
      <c r="D15" s="42"/>
      <c r="E15" s="44"/>
      <c r="F15" s="44"/>
      <c r="G15" s="44"/>
      <c r="I15" s="86"/>
      <c r="J15" s="86"/>
      <c r="K15" s="86"/>
      <c r="L15" s="97"/>
      <c r="N15" s="45" t="s">
        <v>11</v>
      </c>
      <c r="O15" s="48">
        <f t="shared" si="1"/>
        <v>0</v>
      </c>
      <c r="P15" s="104">
        <f t="shared" si="0"/>
        <v>0</v>
      </c>
      <c r="Q15" s="48">
        <f t="shared" si="0"/>
        <v>0</v>
      </c>
    </row>
    <row r="16" spans="2:19" x14ac:dyDescent="0.35">
      <c r="B16" s="75">
        <f t="shared" si="2"/>
        <v>4</v>
      </c>
      <c r="C16" s="42"/>
      <c r="D16" s="42"/>
      <c r="E16" s="44"/>
      <c r="F16" s="44"/>
      <c r="G16" s="44"/>
      <c r="I16" s="86"/>
      <c r="J16" s="86"/>
      <c r="K16" s="86"/>
      <c r="L16" s="97"/>
    </row>
    <row r="17" spans="2:12" x14ac:dyDescent="0.35">
      <c r="B17" s="75">
        <f t="shared" si="2"/>
        <v>5</v>
      </c>
      <c r="C17" s="42"/>
      <c r="D17" s="42"/>
      <c r="E17" s="44"/>
      <c r="F17" s="44"/>
      <c r="G17" s="44"/>
      <c r="I17" s="86"/>
      <c r="J17" s="86"/>
      <c r="K17" s="86"/>
      <c r="L17" s="97"/>
    </row>
    <row r="18" spans="2:12" x14ac:dyDescent="0.35">
      <c r="B18" s="75">
        <f t="shared" si="2"/>
        <v>6</v>
      </c>
      <c r="C18" s="42"/>
      <c r="D18" s="42"/>
      <c r="E18" s="44"/>
      <c r="F18" s="44"/>
      <c r="G18" s="44"/>
      <c r="I18" s="86"/>
      <c r="J18" s="86"/>
      <c r="K18" s="86"/>
      <c r="L18" s="97"/>
    </row>
    <row r="19" spans="2:12" x14ac:dyDescent="0.35">
      <c r="B19" s="75">
        <f t="shared" si="2"/>
        <v>7</v>
      </c>
      <c r="C19" s="42"/>
      <c r="D19" s="42"/>
      <c r="E19" s="44"/>
      <c r="F19" s="44"/>
      <c r="G19" s="44"/>
      <c r="I19" s="86"/>
      <c r="J19" s="86"/>
      <c r="K19" s="86"/>
      <c r="L19" s="97"/>
    </row>
    <row r="20" spans="2:12" x14ac:dyDescent="0.35">
      <c r="B20" s="75">
        <f t="shared" si="2"/>
        <v>8</v>
      </c>
      <c r="C20" s="42"/>
      <c r="D20" s="42"/>
      <c r="E20" s="44"/>
      <c r="F20" s="44"/>
      <c r="G20" s="44"/>
      <c r="I20" s="86"/>
      <c r="J20" s="86"/>
      <c r="K20" s="86"/>
      <c r="L20" s="97"/>
    </row>
    <row r="21" spans="2:12" x14ac:dyDescent="0.35">
      <c r="B21" s="75">
        <f t="shared" si="2"/>
        <v>9</v>
      </c>
      <c r="C21" s="42"/>
      <c r="D21" s="42"/>
      <c r="E21" s="44"/>
      <c r="F21" s="44"/>
      <c r="G21" s="44"/>
      <c r="I21" s="86"/>
      <c r="J21" s="86"/>
      <c r="K21" s="86"/>
      <c r="L21" s="97"/>
    </row>
    <row r="22" spans="2:12" x14ac:dyDescent="0.35">
      <c r="B22" s="75">
        <f t="shared" si="2"/>
        <v>10</v>
      </c>
      <c r="C22" s="42"/>
      <c r="D22" s="42"/>
      <c r="E22" s="44"/>
      <c r="F22" s="44"/>
      <c r="G22" s="44"/>
      <c r="I22" s="86"/>
      <c r="J22" s="86"/>
      <c r="K22" s="86"/>
      <c r="L22" s="97"/>
    </row>
    <row r="23" spans="2:12" x14ac:dyDescent="0.35">
      <c r="B23" s="75">
        <f t="shared" si="2"/>
        <v>11</v>
      </c>
      <c r="C23" s="42"/>
      <c r="D23" s="42"/>
      <c r="E23" s="44"/>
      <c r="F23" s="44"/>
      <c r="G23" s="44"/>
      <c r="I23" s="86"/>
      <c r="J23" s="86"/>
      <c r="K23" s="86"/>
      <c r="L23" s="97"/>
    </row>
    <row r="24" spans="2:12" x14ac:dyDescent="0.35">
      <c r="B24" s="75">
        <f t="shared" si="2"/>
        <v>12</v>
      </c>
      <c r="C24" s="42"/>
      <c r="D24" s="42"/>
      <c r="E24" s="44"/>
      <c r="F24" s="44"/>
      <c r="G24" s="44"/>
      <c r="I24" s="86"/>
      <c r="J24" s="86"/>
      <c r="K24" s="86"/>
      <c r="L24" s="97"/>
    </row>
    <row r="25" spans="2:12" x14ac:dyDescent="0.35">
      <c r="B25" s="75">
        <f t="shared" si="2"/>
        <v>13</v>
      </c>
      <c r="C25" s="42"/>
      <c r="D25" s="42"/>
      <c r="E25" s="44"/>
      <c r="F25" s="44"/>
      <c r="G25" s="44"/>
      <c r="I25" s="86"/>
      <c r="J25" s="86"/>
      <c r="K25" s="86"/>
      <c r="L25" s="97"/>
    </row>
    <row r="26" spans="2:12" x14ac:dyDescent="0.35">
      <c r="B26" s="75">
        <f t="shared" si="2"/>
        <v>14</v>
      </c>
      <c r="C26" s="42"/>
      <c r="D26" s="42"/>
      <c r="E26" s="44"/>
      <c r="F26" s="44"/>
      <c r="G26" s="44"/>
      <c r="I26" s="86"/>
      <c r="J26" s="86"/>
      <c r="K26" s="86"/>
      <c r="L26" s="97"/>
    </row>
    <row r="27" spans="2:12" x14ac:dyDescent="0.35">
      <c r="B27" s="75">
        <f t="shared" si="2"/>
        <v>15</v>
      </c>
      <c r="C27" s="42"/>
      <c r="D27" s="42"/>
      <c r="E27" s="44"/>
      <c r="F27" s="44"/>
      <c r="G27" s="44"/>
      <c r="I27" s="86"/>
      <c r="J27" s="86"/>
      <c r="K27" s="86"/>
      <c r="L27" s="97"/>
    </row>
    <row r="28" spans="2:12" x14ac:dyDescent="0.35">
      <c r="B28" s="75">
        <f t="shared" si="2"/>
        <v>16</v>
      </c>
      <c r="C28" s="42"/>
      <c r="D28" s="42"/>
      <c r="E28" s="44"/>
      <c r="F28" s="44"/>
      <c r="G28" s="44"/>
      <c r="I28" s="86"/>
      <c r="J28" s="86"/>
      <c r="K28" s="86"/>
      <c r="L28" s="97"/>
    </row>
    <row r="29" spans="2:12" x14ac:dyDescent="0.35">
      <c r="B29" s="75">
        <f t="shared" si="2"/>
        <v>17</v>
      </c>
      <c r="C29" s="42"/>
      <c r="D29" s="42"/>
      <c r="E29" s="44"/>
      <c r="F29" s="44"/>
      <c r="G29" s="44"/>
      <c r="I29" s="86"/>
      <c r="J29" s="86"/>
      <c r="K29" s="86"/>
      <c r="L29" s="97"/>
    </row>
    <row r="30" spans="2:12" x14ac:dyDescent="0.35">
      <c r="B30" s="75">
        <f t="shared" si="2"/>
        <v>18</v>
      </c>
      <c r="C30" s="42"/>
      <c r="D30" s="42"/>
      <c r="E30" s="44"/>
      <c r="F30" s="44"/>
      <c r="G30" s="44"/>
      <c r="I30" s="86"/>
      <c r="J30" s="86"/>
      <c r="K30" s="86"/>
      <c r="L30" s="97"/>
    </row>
    <row r="31" spans="2:12" x14ac:dyDescent="0.35">
      <c r="B31" s="75">
        <f t="shared" si="2"/>
        <v>19</v>
      </c>
      <c r="C31" s="42"/>
      <c r="D31" s="42"/>
      <c r="E31" s="44"/>
      <c r="F31" s="44"/>
      <c r="G31" s="44"/>
      <c r="I31" s="86"/>
      <c r="J31" s="86"/>
      <c r="K31" s="86"/>
      <c r="L31" s="97"/>
    </row>
    <row r="32" spans="2:12" x14ac:dyDescent="0.35">
      <c r="B32" s="75">
        <f t="shared" si="2"/>
        <v>20</v>
      </c>
      <c r="C32" s="42"/>
      <c r="D32" s="42"/>
      <c r="E32" s="44"/>
      <c r="F32" s="44"/>
      <c r="G32" s="44"/>
      <c r="I32" s="86"/>
      <c r="J32" s="86"/>
      <c r="K32" s="86"/>
      <c r="L32" s="97"/>
    </row>
    <row r="33" spans="2:12" x14ac:dyDescent="0.35">
      <c r="B33" s="75">
        <f t="shared" si="2"/>
        <v>21</v>
      </c>
      <c r="C33" s="42"/>
      <c r="D33" s="42"/>
      <c r="E33" s="44"/>
      <c r="F33" s="44"/>
      <c r="G33" s="44"/>
      <c r="I33" s="86"/>
      <c r="J33" s="86"/>
      <c r="K33" s="86"/>
      <c r="L33" s="97"/>
    </row>
    <row r="34" spans="2:12" x14ac:dyDescent="0.35">
      <c r="B34" s="75">
        <f t="shared" si="2"/>
        <v>22</v>
      </c>
      <c r="C34" s="42"/>
      <c r="D34" s="42"/>
      <c r="E34" s="44"/>
      <c r="F34" s="44"/>
      <c r="G34" s="44"/>
      <c r="I34" s="86"/>
      <c r="J34" s="86"/>
      <c r="K34" s="86"/>
      <c r="L34" s="97"/>
    </row>
    <row r="35" spans="2:12" x14ac:dyDescent="0.35">
      <c r="B35" s="75">
        <f t="shared" si="2"/>
        <v>23</v>
      </c>
      <c r="C35" s="42"/>
      <c r="D35" s="42"/>
      <c r="E35" s="44"/>
      <c r="F35" s="44"/>
      <c r="G35" s="44"/>
      <c r="I35" s="86"/>
      <c r="J35" s="86"/>
      <c r="K35" s="86"/>
      <c r="L35" s="97"/>
    </row>
    <row r="36" spans="2:12" x14ac:dyDescent="0.35">
      <c r="B36" s="75">
        <f t="shared" si="2"/>
        <v>24</v>
      </c>
      <c r="C36" s="42"/>
      <c r="D36" s="42"/>
      <c r="E36" s="44"/>
      <c r="F36" s="44"/>
      <c r="G36" s="44"/>
      <c r="I36" s="86"/>
      <c r="J36" s="86"/>
      <c r="K36" s="86"/>
      <c r="L36" s="97"/>
    </row>
    <row r="37" spans="2:12" x14ac:dyDescent="0.35">
      <c r="B37" s="75">
        <f t="shared" si="2"/>
        <v>25</v>
      </c>
      <c r="C37" s="42"/>
      <c r="D37" s="42"/>
      <c r="E37" s="44"/>
      <c r="F37" s="44"/>
      <c r="G37" s="44"/>
      <c r="I37" s="86"/>
      <c r="J37" s="86"/>
      <c r="K37" s="86"/>
      <c r="L37" s="97"/>
    </row>
    <row r="38" spans="2:12" x14ac:dyDescent="0.35">
      <c r="B38" s="75">
        <f t="shared" si="2"/>
        <v>26</v>
      </c>
      <c r="C38" s="42"/>
      <c r="D38" s="42"/>
      <c r="E38" s="44"/>
      <c r="F38" s="44"/>
      <c r="G38" s="44"/>
      <c r="I38" s="86"/>
      <c r="J38" s="86"/>
      <c r="K38" s="86"/>
      <c r="L38" s="97"/>
    </row>
    <row r="39" spans="2:12" x14ac:dyDescent="0.35">
      <c r="B39" s="75">
        <f t="shared" si="2"/>
        <v>27</v>
      </c>
      <c r="C39" s="42"/>
      <c r="D39" s="42"/>
      <c r="E39" s="44"/>
      <c r="F39" s="44"/>
      <c r="G39" s="44"/>
      <c r="I39" s="86"/>
      <c r="J39" s="86"/>
      <c r="K39" s="86"/>
      <c r="L39" s="97"/>
    </row>
    <row r="40" spans="2:12" x14ac:dyDescent="0.35">
      <c r="B40" s="75">
        <f t="shared" si="2"/>
        <v>28</v>
      </c>
      <c r="C40" s="42"/>
      <c r="D40" s="42"/>
      <c r="E40" s="44"/>
      <c r="F40" s="44"/>
      <c r="G40" s="44"/>
      <c r="I40" s="86"/>
      <c r="J40" s="86"/>
      <c r="K40" s="86"/>
      <c r="L40" s="97"/>
    </row>
    <row r="41" spans="2:12" x14ac:dyDescent="0.35">
      <c r="B41" s="75">
        <f t="shared" si="2"/>
        <v>29</v>
      </c>
      <c r="C41" s="42"/>
      <c r="D41" s="42"/>
      <c r="E41" s="44"/>
      <c r="F41" s="44"/>
      <c r="G41" s="44"/>
      <c r="I41" s="86"/>
      <c r="J41" s="86"/>
      <c r="K41" s="86"/>
      <c r="L41" s="97"/>
    </row>
    <row r="42" spans="2:12" x14ac:dyDescent="0.35">
      <c r="B42" s="75">
        <f t="shared" si="2"/>
        <v>30</v>
      </c>
      <c r="C42" s="42"/>
      <c r="D42" s="42"/>
      <c r="E42" s="44"/>
      <c r="F42" s="44"/>
      <c r="G42" s="44"/>
      <c r="I42" s="86"/>
      <c r="J42" s="86"/>
      <c r="K42" s="86"/>
      <c r="L42" s="97"/>
    </row>
    <row r="43" spans="2:12" x14ac:dyDescent="0.35">
      <c r="B43" s="75">
        <f t="shared" si="2"/>
        <v>31</v>
      </c>
      <c r="C43" s="42"/>
      <c r="D43" s="42"/>
      <c r="E43" s="44"/>
      <c r="F43" s="44"/>
      <c r="G43" s="44"/>
      <c r="I43" s="86"/>
      <c r="J43" s="86"/>
      <c r="K43" s="86"/>
      <c r="L43" s="97"/>
    </row>
    <row r="44" spans="2:12" x14ac:dyDescent="0.35">
      <c r="B44" s="75">
        <f t="shared" si="2"/>
        <v>32</v>
      </c>
      <c r="C44" s="42"/>
      <c r="D44" s="42"/>
      <c r="E44" s="44"/>
      <c r="F44" s="44"/>
      <c r="G44" s="44"/>
      <c r="I44" s="86"/>
      <c r="J44" s="86"/>
      <c r="K44" s="86"/>
      <c r="L44" s="97"/>
    </row>
    <row r="45" spans="2:12" x14ac:dyDescent="0.35">
      <c r="B45" s="75">
        <f t="shared" si="2"/>
        <v>33</v>
      </c>
      <c r="C45" s="42"/>
      <c r="D45" s="42"/>
      <c r="E45" s="44"/>
      <c r="F45" s="44"/>
      <c r="G45" s="44"/>
      <c r="I45" s="86"/>
      <c r="J45" s="86"/>
      <c r="K45" s="86"/>
      <c r="L45" s="97"/>
    </row>
    <row r="46" spans="2:12" x14ac:dyDescent="0.35">
      <c r="B46" s="75">
        <f t="shared" si="2"/>
        <v>34</v>
      </c>
      <c r="C46" s="42"/>
      <c r="D46" s="42"/>
      <c r="E46" s="44"/>
      <c r="F46" s="44"/>
      <c r="G46" s="44"/>
      <c r="I46" s="86"/>
      <c r="J46" s="86"/>
      <c r="K46" s="86"/>
      <c r="L46" s="97"/>
    </row>
    <row r="47" spans="2:12" x14ac:dyDescent="0.35">
      <c r="B47" s="75">
        <f t="shared" si="2"/>
        <v>35</v>
      </c>
      <c r="C47" s="42"/>
      <c r="D47" s="42"/>
      <c r="E47" s="44"/>
      <c r="F47" s="44"/>
      <c r="G47" s="44"/>
      <c r="I47" s="86"/>
      <c r="J47" s="86"/>
      <c r="K47" s="86"/>
      <c r="L47" s="97"/>
    </row>
    <row r="48" spans="2:12" x14ac:dyDescent="0.35">
      <c r="B48" s="75">
        <f t="shared" si="2"/>
        <v>36</v>
      </c>
      <c r="C48" s="42"/>
      <c r="D48" s="42"/>
      <c r="E48" s="44"/>
      <c r="F48" s="44"/>
      <c r="G48" s="44"/>
      <c r="I48" s="86"/>
      <c r="J48" s="86"/>
      <c r="K48" s="86"/>
      <c r="L48" s="97"/>
    </row>
    <row r="49" spans="2:12" x14ac:dyDescent="0.35">
      <c r="B49" s="75">
        <f t="shared" si="2"/>
        <v>37</v>
      </c>
      <c r="C49" s="42"/>
      <c r="D49" s="42"/>
      <c r="E49" s="44"/>
      <c r="F49" s="44"/>
      <c r="G49" s="44"/>
      <c r="I49" s="86"/>
      <c r="J49" s="86"/>
      <c r="K49" s="86"/>
      <c r="L49" s="97"/>
    </row>
    <row r="50" spans="2:12" x14ac:dyDescent="0.35">
      <c r="B50" s="75">
        <f t="shared" si="2"/>
        <v>38</v>
      </c>
      <c r="C50" s="42"/>
      <c r="D50" s="42"/>
      <c r="E50" s="44"/>
      <c r="F50" s="44"/>
      <c r="G50" s="44"/>
      <c r="I50" s="86"/>
      <c r="J50" s="86"/>
      <c r="K50" s="86"/>
      <c r="L50" s="97"/>
    </row>
    <row r="51" spans="2:12" x14ac:dyDescent="0.35">
      <c r="B51" s="75">
        <f t="shared" si="2"/>
        <v>39</v>
      </c>
      <c r="C51" s="42"/>
      <c r="D51" s="42"/>
      <c r="E51" s="44"/>
      <c r="F51" s="44"/>
      <c r="G51" s="44"/>
      <c r="I51" s="86"/>
      <c r="J51" s="86"/>
      <c r="K51" s="86"/>
      <c r="L51" s="97"/>
    </row>
    <row r="52" spans="2:12" x14ac:dyDescent="0.35">
      <c r="B52" s="75">
        <f t="shared" si="2"/>
        <v>40</v>
      </c>
      <c r="C52" s="42"/>
      <c r="D52" s="42"/>
      <c r="E52" s="44"/>
      <c r="F52" s="44"/>
      <c r="G52" s="44"/>
      <c r="I52" s="86"/>
      <c r="J52" s="86"/>
      <c r="K52" s="86"/>
      <c r="L52" s="97"/>
    </row>
    <row r="53" spans="2:12" x14ac:dyDescent="0.35">
      <c r="B53" s="75">
        <f t="shared" si="2"/>
        <v>41</v>
      </c>
      <c r="C53" s="42"/>
      <c r="D53" s="42"/>
      <c r="E53" s="44"/>
      <c r="F53" s="44"/>
      <c r="G53" s="44"/>
      <c r="I53" s="86"/>
      <c r="J53" s="86"/>
      <c r="K53" s="86"/>
      <c r="L53" s="97"/>
    </row>
    <row r="54" spans="2:12" x14ac:dyDescent="0.35">
      <c r="B54" s="75">
        <f t="shared" si="2"/>
        <v>42</v>
      </c>
      <c r="C54" s="42"/>
      <c r="D54" s="42"/>
      <c r="E54" s="44"/>
      <c r="F54" s="44"/>
      <c r="G54" s="44"/>
      <c r="I54" s="86"/>
      <c r="J54" s="86"/>
      <c r="K54" s="86"/>
      <c r="L54" s="97"/>
    </row>
    <row r="55" spans="2:12" x14ac:dyDescent="0.35">
      <c r="B55" s="75">
        <f t="shared" si="2"/>
        <v>43</v>
      </c>
      <c r="C55" s="42"/>
      <c r="D55" s="42"/>
      <c r="E55" s="44"/>
      <c r="F55" s="44"/>
      <c r="G55" s="44"/>
      <c r="I55" s="86"/>
      <c r="J55" s="86"/>
      <c r="K55" s="86"/>
      <c r="L55" s="97"/>
    </row>
    <row r="56" spans="2:12" x14ac:dyDescent="0.35">
      <c r="B56" s="75">
        <f t="shared" si="2"/>
        <v>44</v>
      </c>
      <c r="C56" s="42"/>
      <c r="D56" s="42"/>
      <c r="E56" s="44"/>
      <c r="F56" s="44"/>
      <c r="G56" s="44"/>
      <c r="I56" s="86"/>
      <c r="J56" s="86"/>
      <c r="K56" s="86"/>
      <c r="L56" s="97"/>
    </row>
    <row r="57" spans="2:12" x14ac:dyDescent="0.35">
      <c r="B57" s="75">
        <f t="shared" si="2"/>
        <v>45</v>
      </c>
      <c r="C57" s="42"/>
      <c r="D57" s="42"/>
      <c r="E57" s="44"/>
      <c r="F57" s="44"/>
      <c r="G57" s="44"/>
      <c r="I57" s="86"/>
      <c r="J57" s="86"/>
      <c r="K57" s="86"/>
      <c r="L57" s="97"/>
    </row>
    <row r="58" spans="2:12" x14ac:dyDescent="0.35">
      <c r="B58" s="75">
        <f t="shared" si="2"/>
        <v>46</v>
      </c>
      <c r="C58" s="42"/>
      <c r="D58" s="42"/>
      <c r="E58" s="44"/>
      <c r="F58" s="44"/>
      <c r="G58" s="44"/>
      <c r="I58" s="86"/>
      <c r="J58" s="86"/>
      <c r="K58" s="86"/>
      <c r="L58" s="97"/>
    </row>
    <row r="59" spans="2:12" x14ac:dyDescent="0.35">
      <c r="B59" s="75">
        <f t="shared" si="2"/>
        <v>47</v>
      </c>
      <c r="C59" s="42"/>
      <c r="D59" s="42"/>
      <c r="E59" s="44"/>
      <c r="F59" s="44"/>
      <c r="G59" s="44"/>
      <c r="I59" s="86"/>
      <c r="J59" s="86"/>
      <c r="K59" s="86"/>
      <c r="L59" s="97"/>
    </row>
    <row r="60" spans="2:12" x14ac:dyDescent="0.35">
      <c r="B60" s="75">
        <f t="shared" si="2"/>
        <v>48</v>
      </c>
      <c r="C60" s="42"/>
      <c r="D60" s="42"/>
      <c r="E60" s="44"/>
      <c r="F60" s="44"/>
      <c r="G60" s="44"/>
      <c r="I60" s="86"/>
      <c r="J60" s="86"/>
      <c r="K60" s="86"/>
      <c r="L60" s="97"/>
    </row>
    <row r="61" spans="2:12" x14ac:dyDescent="0.35">
      <c r="B61" s="75">
        <f t="shared" si="2"/>
        <v>49</v>
      </c>
      <c r="C61" s="42"/>
      <c r="D61" s="42"/>
      <c r="E61" s="44"/>
      <c r="F61" s="44"/>
      <c r="G61" s="44"/>
      <c r="I61" s="86"/>
      <c r="J61" s="86"/>
      <c r="K61" s="86"/>
      <c r="L61" s="97"/>
    </row>
    <row r="62" spans="2:12" x14ac:dyDescent="0.35">
      <c r="B62" s="75">
        <f t="shared" si="2"/>
        <v>50</v>
      </c>
      <c r="C62" s="42"/>
      <c r="D62" s="42"/>
      <c r="E62" s="44"/>
      <c r="F62" s="44"/>
      <c r="G62" s="44"/>
      <c r="I62" s="86"/>
      <c r="J62" s="86"/>
      <c r="K62" s="86"/>
      <c r="L62" s="97"/>
    </row>
    <row r="63" spans="2:12" x14ac:dyDescent="0.35">
      <c r="B63" s="75">
        <f t="shared" si="2"/>
        <v>51</v>
      </c>
      <c r="C63" s="42"/>
      <c r="D63" s="42"/>
      <c r="E63" s="44"/>
      <c r="F63" s="44"/>
      <c r="G63" s="44"/>
      <c r="I63" s="86"/>
      <c r="J63" s="86"/>
      <c r="K63" s="86"/>
      <c r="L63" s="97"/>
    </row>
    <row r="64" spans="2:12" x14ac:dyDescent="0.35">
      <c r="B64" s="75">
        <f t="shared" si="2"/>
        <v>52</v>
      </c>
      <c r="C64" s="42"/>
      <c r="D64" s="42"/>
      <c r="E64" s="44"/>
      <c r="F64" s="44"/>
      <c r="G64" s="44"/>
      <c r="I64" s="86"/>
      <c r="J64" s="86"/>
      <c r="K64" s="86"/>
      <c r="L64" s="97"/>
    </row>
    <row r="65" spans="2:12" x14ac:dyDescent="0.35">
      <c r="B65" s="75">
        <f t="shared" si="2"/>
        <v>53</v>
      </c>
      <c r="C65" s="42"/>
      <c r="D65" s="42"/>
      <c r="E65" s="44"/>
      <c r="F65" s="44"/>
      <c r="G65" s="44"/>
      <c r="I65" s="86"/>
      <c r="J65" s="86"/>
      <c r="K65" s="86"/>
      <c r="L65" s="97"/>
    </row>
    <row r="66" spans="2:12" x14ac:dyDescent="0.35">
      <c r="B66" s="75">
        <f t="shared" si="2"/>
        <v>54</v>
      </c>
      <c r="C66" s="42"/>
      <c r="D66" s="42"/>
      <c r="E66" s="44"/>
      <c r="F66" s="44"/>
      <c r="G66" s="44"/>
      <c r="I66" s="86"/>
      <c r="J66" s="86"/>
      <c r="K66" s="86"/>
      <c r="L66" s="97"/>
    </row>
    <row r="67" spans="2:12" x14ac:dyDescent="0.35">
      <c r="B67" s="75">
        <f t="shared" si="2"/>
        <v>55</v>
      </c>
      <c r="C67" s="42"/>
      <c r="D67" s="42"/>
      <c r="E67" s="44"/>
      <c r="F67" s="44"/>
      <c r="G67" s="44"/>
      <c r="I67" s="86"/>
      <c r="J67" s="86"/>
      <c r="K67" s="86"/>
      <c r="L67" s="97"/>
    </row>
    <row r="68" spans="2:12" x14ac:dyDescent="0.35">
      <c r="B68" s="75">
        <f t="shared" si="2"/>
        <v>56</v>
      </c>
      <c r="C68" s="42"/>
      <c r="D68" s="42"/>
      <c r="E68" s="44"/>
      <c r="F68" s="44"/>
      <c r="G68" s="44"/>
      <c r="I68" s="86"/>
      <c r="J68" s="86"/>
      <c r="K68" s="86"/>
      <c r="L68" s="97"/>
    </row>
    <row r="69" spans="2:12" x14ac:dyDescent="0.35">
      <c r="B69" s="75">
        <f t="shared" si="2"/>
        <v>57</v>
      </c>
      <c r="C69" s="42"/>
      <c r="D69" s="42"/>
      <c r="E69" s="44"/>
      <c r="F69" s="44"/>
      <c r="G69" s="44"/>
      <c r="I69" s="86"/>
      <c r="J69" s="86"/>
      <c r="K69" s="86"/>
      <c r="L69" s="97"/>
    </row>
    <row r="70" spans="2:12" x14ac:dyDescent="0.35">
      <c r="B70" s="75">
        <f t="shared" si="2"/>
        <v>58</v>
      </c>
      <c r="C70" s="42"/>
      <c r="D70" s="42"/>
      <c r="E70" s="44"/>
      <c r="F70" s="44"/>
      <c r="G70" s="44"/>
      <c r="I70" s="86"/>
      <c r="J70" s="86"/>
      <c r="K70" s="86"/>
      <c r="L70" s="97"/>
    </row>
    <row r="71" spans="2:12" x14ac:dyDescent="0.35">
      <c r="B71" s="75">
        <f t="shared" si="2"/>
        <v>59</v>
      </c>
      <c r="C71" s="42"/>
      <c r="D71" s="42"/>
      <c r="E71" s="44"/>
      <c r="F71" s="44"/>
      <c r="G71" s="44"/>
      <c r="I71" s="86"/>
      <c r="J71" s="86"/>
      <c r="K71" s="86"/>
      <c r="L71" s="97"/>
    </row>
    <row r="72" spans="2:12" x14ac:dyDescent="0.35">
      <c r="B72" s="75">
        <f t="shared" si="2"/>
        <v>60</v>
      </c>
      <c r="C72" s="42"/>
      <c r="D72" s="42"/>
      <c r="E72" s="44"/>
      <c r="F72" s="44"/>
      <c r="G72" s="44"/>
      <c r="I72" s="86"/>
      <c r="J72" s="86"/>
      <c r="K72" s="86"/>
      <c r="L72" s="97"/>
    </row>
    <row r="73" spans="2:12" x14ac:dyDescent="0.35">
      <c r="B73" s="75">
        <f t="shared" si="2"/>
        <v>61</v>
      </c>
      <c r="C73" s="42"/>
      <c r="D73" s="42"/>
      <c r="E73" s="44"/>
      <c r="F73" s="44"/>
      <c r="G73" s="44"/>
      <c r="I73" s="86"/>
      <c r="J73" s="86"/>
      <c r="K73" s="86"/>
      <c r="L73" s="97"/>
    </row>
    <row r="74" spans="2:12" x14ac:dyDescent="0.35">
      <c r="B74" s="75">
        <f t="shared" si="2"/>
        <v>62</v>
      </c>
      <c r="C74" s="42"/>
      <c r="D74" s="42"/>
      <c r="E74" s="44"/>
      <c r="F74" s="44"/>
      <c r="G74" s="44"/>
      <c r="I74" s="86"/>
      <c r="J74" s="86"/>
      <c r="K74" s="86"/>
      <c r="L74" s="97"/>
    </row>
    <row r="75" spans="2:12" x14ac:dyDescent="0.35">
      <c r="B75" s="75">
        <f t="shared" si="2"/>
        <v>63</v>
      </c>
      <c r="C75" s="42"/>
      <c r="D75" s="42"/>
      <c r="E75" s="44"/>
      <c r="F75" s="44"/>
      <c r="G75" s="44"/>
      <c r="I75" s="86"/>
      <c r="J75" s="86"/>
      <c r="K75" s="86"/>
      <c r="L75" s="97"/>
    </row>
    <row r="76" spans="2:12" x14ac:dyDescent="0.35">
      <c r="B76" s="75">
        <f t="shared" si="2"/>
        <v>64</v>
      </c>
      <c r="C76" s="42"/>
      <c r="D76" s="42"/>
      <c r="E76" s="44"/>
      <c r="F76" s="44"/>
      <c r="G76" s="44"/>
      <c r="I76" s="86"/>
      <c r="J76" s="86"/>
      <c r="K76" s="86"/>
      <c r="L76" s="97"/>
    </row>
    <row r="77" spans="2:12" x14ac:dyDescent="0.35">
      <c r="B77" s="75">
        <f t="shared" si="2"/>
        <v>65</v>
      </c>
      <c r="C77" s="42"/>
      <c r="D77" s="42"/>
      <c r="E77" s="44"/>
      <c r="F77" s="44"/>
      <c r="G77" s="44"/>
      <c r="I77" s="86"/>
      <c r="J77" s="86"/>
      <c r="K77" s="86"/>
      <c r="L77" s="97"/>
    </row>
    <row r="78" spans="2:12" x14ac:dyDescent="0.35">
      <c r="B78" s="75">
        <f t="shared" si="2"/>
        <v>66</v>
      </c>
      <c r="C78" s="42"/>
      <c r="D78" s="42"/>
      <c r="E78" s="44"/>
      <c r="F78" s="44"/>
      <c r="G78" s="44"/>
      <c r="I78" s="86"/>
      <c r="J78" s="86"/>
      <c r="K78" s="86"/>
      <c r="L78" s="97"/>
    </row>
    <row r="79" spans="2:12" x14ac:dyDescent="0.35">
      <c r="B79" s="75">
        <f t="shared" ref="B79:B112" si="3">B78+1</f>
        <v>67</v>
      </c>
      <c r="C79" s="42"/>
      <c r="D79" s="42"/>
      <c r="E79" s="44"/>
      <c r="F79" s="44"/>
      <c r="G79" s="44"/>
      <c r="I79" s="86"/>
      <c r="J79" s="86"/>
      <c r="K79" s="86"/>
      <c r="L79" s="97"/>
    </row>
    <row r="80" spans="2:12" x14ac:dyDescent="0.35">
      <c r="B80" s="75">
        <f t="shared" si="3"/>
        <v>68</v>
      </c>
      <c r="C80" s="42"/>
      <c r="D80" s="42"/>
      <c r="E80" s="44"/>
      <c r="F80" s="44"/>
      <c r="G80" s="44"/>
      <c r="I80" s="86"/>
      <c r="J80" s="86"/>
      <c r="K80" s="86"/>
      <c r="L80" s="97"/>
    </row>
    <row r="81" spans="2:12" x14ac:dyDescent="0.35">
      <c r="B81" s="75">
        <f t="shared" si="3"/>
        <v>69</v>
      </c>
      <c r="C81" s="42"/>
      <c r="D81" s="42"/>
      <c r="E81" s="44"/>
      <c r="F81" s="44"/>
      <c r="G81" s="44"/>
      <c r="I81" s="86"/>
      <c r="J81" s="86"/>
      <c r="K81" s="86"/>
      <c r="L81" s="97"/>
    </row>
    <row r="82" spans="2:12" x14ac:dyDescent="0.35">
      <c r="B82" s="75">
        <f t="shared" si="3"/>
        <v>70</v>
      </c>
      <c r="C82" s="42"/>
      <c r="D82" s="42"/>
      <c r="E82" s="44"/>
      <c r="F82" s="44"/>
      <c r="G82" s="44"/>
      <c r="I82" s="86"/>
      <c r="J82" s="86"/>
      <c r="K82" s="86"/>
      <c r="L82" s="97"/>
    </row>
    <row r="83" spans="2:12" x14ac:dyDescent="0.35">
      <c r="B83" s="75">
        <f t="shared" si="3"/>
        <v>71</v>
      </c>
      <c r="C83" s="42"/>
      <c r="D83" s="42"/>
      <c r="E83" s="44"/>
      <c r="F83" s="44"/>
      <c r="G83" s="44"/>
      <c r="I83" s="86"/>
      <c r="J83" s="86"/>
      <c r="K83" s="86"/>
      <c r="L83" s="97"/>
    </row>
    <row r="84" spans="2:12" x14ac:dyDescent="0.35">
      <c r="B84" s="75">
        <f t="shared" si="3"/>
        <v>72</v>
      </c>
      <c r="C84" s="42"/>
      <c r="D84" s="42"/>
      <c r="E84" s="44"/>
      <c r="F84" s="44"/>
      <c r="G84" s="44"/>
      <c r="I84" s="86"/>
      <c r="J84" s="86"/>
      <c r="K84" s="86"/>
      <c r="L84" s="97"/>
    </row>
    <row r="85" spans="2:12" x14ac:dyDescent="0.35">
      <c r="B85" s="75">
        <f t="shared" si="3"/>
        <v>73</v>
      </c>
      <c r="C85" s="42"/>
      <c r="D85" s="42"/>
      <c r="E85" s="44"/>
      <c r="F85" s="44"/>
      <c r="G85" s="44"/>
      <c r="I85" s="86"/>
      <c r="J85" s="86"/>
      <c r="K85" s="86"/>
      <c r="L85" s="97"/>
    </row>
    <row r="86" spans="2:12" x14ac:dyDescent="0.35">
      <c r="B86" s="75">
        <f t="shared" si="3"/>
        <v>74</v>
      </c>
      <c r="C86" s="42"/>
      <c r="D86" s="42"/>
      <c r="E86" s="44"/>
      <c r="F86" s="44"/>
      <c r="G86" s="44"/>
      <c r="I86" s="86"/>
      <c r="J86" s="86"/>
      <c r="K86" s="86"/>
      <c r="L86" s="97"/>
    </row>
    <row r="87" spans="2:12" x14ac:dyDescent="0.35">
      <c r="B87" s="75">
        <f t="shared" si="3"/>
        <v>75</v>
      </c>
      <c r="C87" s="42"/>
      <c r="D87" s="42"/>
      <c r="E87" s="44"/>
      <c r="F87" s="44"/>
      <c r="G87" s="44"/>
      <c r="I87" s="86"/>
      <c r="J87" s="86"/>
      <c r="K87" s="86"/>
      <c r="L87" s="97"/>
    </row>
    <row r="88" spans="2:12" x14ac:dyDescent="0.35">
      <c r="B88" s="75">
        <f t="shared" si="3"/>
        <v>76</v>
      </c>
      <c r="C88" s="42"/>
      <c r="D88" s="42"/>
      <c r="E88" s="44"/>
      <c r="F88" s="44"/>
      <c r="G88" s="44"/>
      <c r="I88" s="86"/>
      <c r="J88" s="86"/>
      <c r="K88" s="86"/>
      <c r="L88" s="97"/>
    </row>
    <row r="89" spans="2:12" x14ac:dyDescent="0.35">
      <c r="B89" s="75">
        <f t="shared" si="3"/>
        <v>77</v>
      </c>
      <c r="C89" s="42"/>
      <c r="D89" s="42"/>
      <c r="E89" s="44"/>
      <c r="F89" s="44"/>
      <c r="G89" s="44"/>
      <c r="I89" s="86"/>
      <c r="J89" s="86"/>
      <c r="K89" s="86"/>
      <c r="L89" s="97"/>
    </row>
    <row r="90" spans="2:12" x14ac:dyDescent="0.35">
      <c r="B90" s="75">
        <f t="shared" si="3"/>
        <v>78</v>
      </c>
      <c r="C90" s="42"/>
      <c r="D90" s="42"/>
      <c r="E90" s="44"/>
      <c r="F90" s="44"/>
      <c r="G90" s="44"/>
      <c r="I90" s="86"/>
      <c r="J90" s="86"/>
      <c r="K90" s="86"/>
      <c r="L90" s="97"/>
    </row>
    <row r="91" spans="2:12" x14ac:dyDescent="0.35">
      <c r="B91" s="75">
        <f t="shared" si="3"/>
        <v>79</v>
      </c>
      <c r="C91" s="42"/>
      <c r="D91" s="42"/>
      <c r="E91" s="44"/>
      <c r="F91" s="44"/>
      <c r="G91" s="44"/>
      <c r="I91" s="86"/>
      <c r="J91" s="86"/>
      <c r="K91" s="86"/>
      <c r="L91" s="97"/>
    </row>
    <row r="92" spans="2:12" x14ac:dyDescent="0.35">
      <c r="B92" s="75">
        <f t="shared" si="3"/>
        <v>80</v>
      </c>
      <c r="C92" s="42"/>
      <c r="D92" s="42"/>
      <c r="E92" s="44"/>
      <c r="F92" s="44"/>
      <c r="G92" s="44"/>
      <c r="I92" s="86"/>
      <c r="J92" s="86"/>
      <c r="K92" s="86"/>
      <c r="L92" s="97"/>
    </row>
    <row r="93" spans="2:12" x14ac:dyDescent="0.35">
      <c r="B93" s="75">
        <f t="shared" si="3"/>
        <v>81</v>
      </c>
      <c r="C93" s="42"/>
      <c r="D93" s="42"/>
      <c r="E93" s="44"/>
      <c r="F93" s="44"/>
      <c r="G93" s="44"/>
      <c r="I93" s="86"/>
      <c r="J93" s="86"/>
      <c r="K93" s="86"/>
      <c r="L93" s="97"/>
    </row>
    <row r="94" spans="2:12" x14ac:dyDescent="0.35">
      <c r="B94" s="75">
        <f t="shared" si="3"/>
        <v>82</v>
      </c>
      <c r="C94" s="42"/>
      <c r="D94" s="42"/>
      <c r="E94" s="44"/>
      <c r="F94" s="44"/>
      <c r="G94" s="44"/>
      <c r="I94" s="86"/>
      <c r="J94" s="86"/>
      <c r="K94" s="86"/>
      <c r="L94" s="97"/>
    </row>
    <row r="95" spans="2:12" x14ac:dyDescent="0.35">
      <c r="B95" s="75">
        <f t="shared" si="3"/>
        <v>83</v>
      </c>
      <c r="C95" s="42"/>
      <c r="D95" s="42"/>
      <c r="E95" s="44"/>
      <c r="F95" s="44"/>
      <c r="G95" s="44"/>
      <c r="I95" s="86"/>
      <c r="J95" s="86"/>
      <c r="K95" s="86"/>
      <c r="L95" s="97"/>
    </row>
    <row r="96" spans="2:12" x14ac:dyDescent="0.35">
      <c r="B96" s="75">
        <f t="shared" si="3"/>
        <v>84</v>
      </c>
      <c r="C96" s="42"/>
      <c r="D96" s="42"/>
      <c r="E96" s="44"/>
      <c r="F96" s="44"/>
      <c r="G96" s="44"/>
      <c r="I96" s="86"/>
      <c r="J96" s="86"/>
      <c r="K96" s="86"/>
      <c r="L96" s="97"/>
    </row>
    <row r="97" spans="2:12" x14ac:dyDescent="0.35">
      <c r="B97" s="75">
        <f t="shared" si="3"/>
        <v>85</v>
      </c>
      <c r="C97" s="42"/>
      <c r="D97" s="42"/>
      <c r="E97" s="44"/>
      <c r="F97" s="44"/>
      <c r="G97" s="44"/>
      <c r="I97" s="86"/>
      <c r="J97" s="86"/>
      <c r="K97" s="86"/>
      <c r="L97" s="97"/>
    </row>
    <row r="98" spans="2:12" x14ac:dyDescent="0.35">
      <c r="B98" s="75">
        <f t="shared" si="3"/>
        <v>86</v>
      </c>
      <c r="C98" s="42"/>
      <c r="D98" s="42"/>
      <c r="E98" s="44"/>
      <c r="F98" s="44"/>
      <c r="G98" s="44"/>
      <c r="I98" s="86"/>
      <c r="J98" s="86"/>
      <c r="K98" s="86"/>
      <c r="L98" s="97"/>
    </row>
    <row r="99" spans="2:12" x14ac:dyDescent="0.35">
      <c r="B99" s="75">
        <f t="shared" si="3"/>
        <v>87</v>
      </c>
      <c r="C99" s="42"/>
      <c r="D99" s="42"/>
      <c r="E99" s="44"/>
      <c r="F99" s="44"/>
      <c r="G99" s="44"/>
      <c r="I99" s="86"/>
      <c r="J99" s="86"/>
      <c r="K99" s="86"/>
      <c r="L99" s="97"/>
    </row>
    <row r="100" spans="2:12" x14ac:dyDescent="0.35">
      <c r="B100" s="75">
        <f t="shared" si="3"/>
        <v>88</v>
      </c>
      <c r="C100" s="42"/>
      <c r="D100" s="42"/>
      <c r="E100" s="44"/>
      <c r="F100" s="44"/>
      <c r="G100" s="44"/>
      <c r="I100" s="86"/>
      <c r="J100" s="86"/>
      <c r="K100" s="86"/>
      <c r="L100" s="97"/>
    </row>
    <row r="101" spans="2:12" x14ac:dyDescent="0.35">
      <c r="B101" s="75">
        <f t="shared" si="3"/>
        <v>89</v>
      </c>
      <c r="C101" s="42"/>
      <c r="D101" s="42"/>
      <c r="E101" s="44"/>
      <c r="F101" s="44"/>
      <c r="G101" s="44"/>
      <c r="I101" s="86"/>
      <c r="J101" s="86"/>
      <c r="K101" s="86"/>
      <c r="L101" s="97"/>
    </row>
    <row r="102" spans="2:12" x14ac:dyDescent="0.35">
      <c r="B102" s="75">
        <f t="shared" si="3"/>
        <v>90</v>
      </c>
      <c r="C102" s="42"/>
      <c r="D102" s="42"/>
      <c r="E102" s="44"/>
      <c r="F102" s="44"/>
      <c r="G102" s="44"/>
      <c r="I102" s="86"/>
      <c r="J102" s="86"/>
      <c r="K102" s="86"/>
      <c r="L102" s="97"/>
    </row>
    <row r="103" spans="2:12" x14ac:dyDescent="0.35">
      <c r="B103" s="75">
        <f t="shared" si="3"/>
        <v>91</v>
      </c>
      <c r="C103" s="42"/>
      <c r="D103" s="42"/>
      <c r="E103" s="44"/>
      <c r="F103" s="44"/>
      <c r="G103" s="44"/>
      <c r="I103" s="86"/>
      <c r="J103" s="86"/>
      <c r="K103" s="86"/>
      <c r="L103" s="97"/>
    </row>
    <row r="104" spans="2:12" x14ac:dyDescent="0.35">
      <c r="B104" s="75">
        <f t="shared" si="3"/>
        <v>92</v>
      </c>
      <c r="C104" s="42"/>
      <c r="D104" s="42"/>
      <c r="E104" s="44"/>
      <c r="F104" s="44"/>
      <c r="G104" s="44"/>
      <c r="I104" s="86"/>
      <c r="J104" s="86"/>
      <c r="K104" s="86"/>
      <c r="L104" s="97"/>
    </row>
    <row r="105" spans="2:12" x14ac:dyDescent="0.35">
      <c r="B105" s="75">
        <f t="shared" si="3"/>
        <v>93</v>
      </c>
      <c r="C105" s="42"/>
      <c r="D105" s="42"/>
      <c r="E105" s="44"/>
      <c r="F105" s="44"/>
      <c r="G105" s="44"/>
      <c r="I105" s="86"/>
      <c r="J105" s="86"/>
      <c r="K105" s="86"/>
      <c r="L105" s="97"/>
    </row>
    <row r="106" spans="2:12" x14ac:dyDescent="0.35">
      <c r="B106" s="75">
        <f t="shared" si="3"/>
        <v>94</v>
      </c>
      <c r="C106" s="42"/>
      <c r="D106" s="42"/>
      <c r="E106" s="44"/>
      <c r="F106" s="44"/>
      <c r="G106" s="44"/>
      <c r="I106" s="86"/>
      <c r="J106" s="86"/>
      <c r="K106" s="86"/>
      <c r="L106" s="97"/>
    </row>
    <row r="107" spans="2:12" x14ac:dyDescent="0.35">
      <c r="B107" s="75">
        <f t="shared" si="3"/>
        <v>95</v>
      </c>
      <c r="C107" s="42"/>
      <c r="D107" s="42"/>
      <c r="E107" s="44"/>
      <c r="F107" s="44"/>
      <c r="G107" s="44"/>
      <c r="I107" s="86"/>
      <c r="J107" s="86"/>
      <c r="K107" s="86"/>
      <c r="L107" s="97"/>
    </row>
    <row r="108" spans="2:12" x14ac:dyDescent="0.35">
      <c r="B108" s="75">
        <f t="shared" si="3"/>
        <v>96</v>
      </c>
      <c r="C108" s="42"/>
      <c r="D108" s="42"/>
      <c r="E108" s="44"/>
      <c r="F108" s="44"/>
      <c r="G108" s="44"/>
      <c r="I108" s="86"/>
      <c r="J108" s="86"/>
      <c r="K108" s="86"/>
      <c r="L108" s="97"/>
    </row>
    <row r="109" spans="2:12" x14ac:dyDescent="0.35">
      <c r="B109" s="75">
        <f t="shared" si="3"/>
        <v>97</v>
      </c>
      <c r="C109" s="42"/>
      <c r="D109" s="42"/>
      <c r="E109" s="44"/>
      <c r="F109" s="44"/>
      <c r="G109" s="44"/>
      <c r="I109" s="86"/>
      <c r="J109" s="86"/>
      <c r="K109" s="86"/>
      <c r="L109" s="97"/>
    </row>
    <row r="110" spans="2:12" x14ac:dyDescent="0.35">
      <c r="B110" s="75">
        <f t="shared" si="3"/>
        <v>98</v>
      </c>
      <c r="C110" s="42"/>
      <c r="D110" s="42"/>
      <c r="E110" s="44"/>
      <c r="F110" s="44"/>
      <c r="G110" s="44"/>
      <c r="I110" s="86"/>
      <c r="J110" s="86"/>
      <c r="K110" s="86"/>
      <c r="L110" s="97"/>
    </row>
    <row r="111" spans="2:12" x14ac:dyDescent="0.35">
      <c r="B111" s="75">
        <f t="shared" si="3"/>
        <v>99</v>
      </c>
      <c r="C111" s="42"/>
      <c r="D111" s="42"/>
      <c r="E111" s="44"/>
      <c r="F111" s="44"/>
      <c r="G111" s="44"/>
      <c r="I111" s="86"/>
      <c r="J111" s="86"/>
      <c r="K111" s="86"/>
      <c r="L111" s="97"/>
    </row>
    <row r="112" spans="2:12" x14ac:dyDescent="0.35">
      <c r="B112" s="75">
        <f t="shared" si="3"/>
        <v>100</v>
      </c>
      <c r="C112" s="42"/>
      <c r="D112" s="42"/>
      <c r="E112" s="44"/>
      <c r="F112" s="44"/>
      <c r="G112" s="44"/>
      <c r="I112" s="86"/>
      <c r="J112" s="86"/>
      <c r="K112" s="86"/>
      <c r="L112" s="97"/>
    </row>
    <row r="113" spans="2:19" x14ac:dyDescent="0.35">
      <c r="C113" s="77"/>
    </row>
    <row r="124" spans="2:19" s="62" customFormat="1" ht="69" customHeight="1" thickBot="1" x14ac:dyDescent="0.4">
      <c r="B124" s="101"/>
      <c r="C124" s="102"/>
      <c r="D124" s="102" t="s">
        <v>28</v>
      </c>
      <c r="E124" s="102"/>
      <c r="F124" s="102"/>
      <c r="G124" s="102"/>
      <c r="H124" s="102"/>
      <c r="I124" s="102"/>
      <c r="J124" s="102"/>
      <c r="K124" s="102"/>
      <c r="L124" s="102"/>
      <c r="M124" s="102"/>
      <c r="N124" s="102"/>
      <c r="O124" s="102"/>
      <c r="P124" s="102"/>
      <c r="Q124" s="102"/>
      <c r="R124" s="102"/>
      <c r="S124" s="103"/>
    </row>
  </sheetData>
  <mergeCells count="4">
    <mergeCell ref="C3:F3"/>
    <mergeCell ref="I10:L10"/>
    <mergeCell ref="N10:Q10"/>
    <mergeCell ref="B5:B6"/>
  </mergeCells>
  <dataValidations count="2">
    <dataValidation allowBlank="1" showErrorMessage="1" sqref="O12:Q15" xr:uid="{404BA30D-1890-4205-89CF-2A575DB73B03}"/>
    <dataValidation type="whole" allowBlank="1" showInputMessage="1" showErrorMessage="1" error="Data must be a number" sqref="E13:G112" xr:uid="{C8186BD6-7DEE-4EA0-A103-EF9DE9EF936F}">
      <formula1>0</formula1>
      <formula2>1E+24</formula2>
    </dataValidation>
  </dataValidations>
  <hyperlinks>
    <hyperlink ref="D5" r:id="rId1" xr:uid="{2440AC61-0770-4D3E-8144-657B8F88AA11}"/>
    <hyperlink ref="D6" r:id="rId2" xr:uid="{A263B1BA-A7E8-4A63-B358-BED364AFCF0D}"/>
  </hyperlinks>
  <pageMargins left="0.7" right="0.7" top="0.75" bottom="0.75" header="0.3" footer="0.3"/>
  <pageSetup orientation="portrait" horizontalDpi="1200" verticalDpi="1200" r:id="rId3"/>
  <ignoredErrors>
    <ignoredError sqref="O12:Q12 O14:Q15 P13:Q13"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DECFDE0-2FC3-478A-A310-4BB9E5FAB00C}">
          <x14:formula1>
            <xm:f>Lists!$D$2:$D$5</xm:f>
          </x14:formula1>
          <xm:sqref>D12:D112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24480-B9CE-4401-AC95-3B6AB6113C8B}">
  <sheetPr>
    <tabColor rgb="FFC0504D"/>
  </sheetPr>
  <dimension ref="A1:BW124"/>
  <sheetViews>
    <sheetView showGridLines="0" zoomScale="85" zoomScaleNormal="85" workbookViewId="0">
      <selection activeCell="C4" sqref="C4:E4"/>
    </sheetView>
  </sheetViews>
  <sheetFormatPr defaultRowHeight="14.5" x14ac:dyDescent="0.35"/>
  <cols>
    <col min="1" max="1" width="5.1796875" style="51" customWidth="1"/>
    <col min="2" max="2" width="43.7265625" style="76" customWidth="1"/>
    <col min="3" max="3" width="34.54296875" bestFit="1" customWidth="1"/>
    <col min="4" max="4" width="30.81640625" customWidth="1"/>
    <col min="5" max="5" width="57.453125" customWidth="1"/>
    <col min="6" max="6" width="3.7265625" customWidth="1"/>
    <col min="7" max="10" width="25" customWidth="1"/>
    <col min="12" max="12" width="23.1796875" customWidth="1"/>
    <col min="13" max="13" width="19.54296875" customWidth="1"/>
    <col min="14" max="14" width="15.81640625" customWidth="1"/>
    <col min="17" max="17" width="8.7265625" style="72"/>
    <col min="18" max="75" width="8.7265625" style="51"/>
  </cols>
  <sheetData>
    <row r="1" spans="2:17" s="51" customFormat="1" ht="38.25" customHeight="1" thickBot="1" x14ac:dyDescent="0.85">
      <c r="B1" s="64" t="s">
        <v>309</v>
      </c>
      <c r="C1" s="65"/>
      <c r="D1" s="65"/>
      <c r="E1" s="65"/>
      <c r="F1" s="65"/>
      <c r="G1" s="65"/>
      <c r="H1" s="65"/>
      <c r="I1" s="65"/>
      <c r="J1" s="65"/>
      <c r="K1" s="65"/>
      <c r="L1" s="65"/>
      <c r="M1" s="65"/>
      <c r="N1" s="65"/>
      <c r="O1" s="65"/>
      <c r="P1" s="65"/>
      <c r="Q1" s="66"/>
    </row>
    <row r="2" spans="2:17" s="51" customFormat="1" ht="20.25" customHeight="1" x14ac:dyDescent="0.35">
      <c r="B2" s="67"/>
      <c r="C2" s="68"/>
      <c r="D2" s="68"/>
      <c r="E2" s="68"/>
      <c r="F2" s="68"/>
      <c r="G2" s="68"/>
      <c r="H2" s="68"/>
      <c r="I2" s="68"/>
      <c r="J2" s="68"/>
      <c r="K2" s="68"/>
      <c r="L2" s="68"/>
      <c r="M2" s="68"/>
      <c r="N2" s="68"/>
      <c r="O2" s="68"/>
      <c r="P2" s="68"/>
      <c r="Q2" s="69"/>
    </row>
    <row r="3" spans="2:17" s="51" customFormat="1" ht="72" customHeight="1" x14ac:dyDescent="0.35">
      <c r="B3" s="160" t="s">
        <v>139</v>
      </c>
      <c r="C3" s="270" t="s">
        <v>310</v>
      </c>
      <c r="D3" s="270"/>
      <c r="E3" s="270"/>
      <c r="F3" s="68"/>
      <c r="G3" s="68"/>
      <c r="H3" s="68"/>
      <c r="I3" s="68"/>
      <c r="J3" s="68"/>
      <c r="K3"/>
      <c r="L3"/>
      <c r="M3"/>
      <c r="N3"/>
      <c r="O3"/>
      <c r="P3"/>
      <c r="Q3" s="69"/>
    </row>
    <row r="4" spans="2:17" s="51" customFormat="1" ht="197" customHeight="1" x14ac:dyDescent="0.35">
      <c r="B4" s="160" t="s">
        <v>141</v>
      </c>
      <c r="C4" s="270" t="s">
        <v>562</v>
      </c>
      <c r="D4" s="270"/>
      <c r="E4" s="270"/>
      <c r="F4" s="68"/>
      <c r="G4" s="68"/>
      <c r="H4" s="68"/>
      <c r="I4" s="68"/>
      <c r="J4" s="68"/>
      <c r="K4"/>
      <c r="L4"/>
      <c r="M4"/>
      <c r="N4"/>
      <c r="O4"/>
      <c r="P4"/>
      <c r="Q4" s="69"/>
    </row>
    <row r="5" spans="2:17" s="51" customFormat="1" ht="26" customHeight="1" x14ac:dyDescent="0.35">
      <c r="B5" s="272" t="s">
        <v>142</v>
      </c>
      <c r="C5" s="215" t="s">
        <v>548</v>
      </c>
      <c r="D5" s="259" t="s">
        <v>551</v>
      </c>
      <c r="E5" s="215"/>
      <c r="F5" s="68"/>
      <c r="G5" s="68"/>
      <c r="H5" s="68"/>
      <c r="I5" s="68"/>
      <c r="J5" s="68"/>
      <c r="K5"/>
      <c r="L5"/>
      <c r="M5"/>
      <c r="N5"/>
      <c r="O5"/>
      <c r="P5"/>
      <c r="Q5" s="69"/>
    </row>
    <row r="6" spans="2:17" s="51" customFormat="1" ht="26" customHeight="1" x14ac:dyDescent="0.35">
      <c r="B6" s="272"/>
      <c r="C6" s="215" t="s">
        <v>550</v>
      </c>
      <c r="D6" s="259" t="s">
        <v>552</v>
      </c>
      <c r="E6" s="215"/>
      <c r="F6" s="68"/>
      <c r="G6" s="68"/>
      <c r="H6" s="68"/>
      <c r="I6" s="68"/>
      <c r="J6" s="68"/>
      <c r="K6"/>
      <c r="L6"/>
      <c r="M6"/>
      <c r="N6"/>
      <c r="O6"/>
      <c r="P6"/>
      <c r="Q6" s="69"/>
    </row>
    <row r="7" spans="2:17" s="51" customFormat="1" ht="26" customHeight="1" x14ac:dyDescent="0.35">
      <c r="B7" s="272"/>
      <c r="C7" s="215" t="s">
        <v>549</v>
      </c>
      <c r="D7" s="259" t="s">
        <v>553</v>
      </c>
      <c r="E7" s="215"/>
      <c r="F7" s="68"/>
      <c r="G7" s="68"/>
      <c r="H7" s="68"/>
      <c r="I7" s="68"/>
      <c r="J7" s="68"/>
      <c r="K7"/>
      <c r="L7"/>
      <c r="M7"/>
      <c r="N7"/>
      <c r="O7"/>
      <c r="P7"/>
      <c r="Q7" s="69"/>
    </row>
    <row r="8" spans="2:17" s="51" customFormat="1" ht="26" customHeight="1" x14ac:dyDescent="0.35">
      <c r="B8" s="111"/>
      <c r="C8" s="215" t="s">
        <v>560</v>
      </c>
      <c r="D8" s="264" t="s">
        <v>561</v>
      </c>
      <c r="E8" s="215"/>
      <c r="F8" s="68"/>
      <c r="G8" s="68"/>
      <c r="H8" s="68"/>
      <c r="I8" s="68"/>
      <c r="J8" s="68"/>
      <c r="K8"/>
      <c r="L8"/>
      <c r="M8"/>
      <c r="N8"/>
      <c r="O8"/>
      <c r="P8"/>
      <c r="Q8" s="69"/>
    </row>
    <row r="9" spans="2:17" s="51" customFormat="1" ht="56.5" customHeight="1" x14ac:dyDescent="0.6">
      <c r="B9" s="70"/>
      <c r="C9" s="68"/>
      <c r="D9" s="68"/>
      <c r="E9" s="68"/>
      <c r="F9" s="68"/>
      <c r="G9" s="68"/>
      <c r="H9" s="68"/>
      <c r="I9" s="68"/>
      <c r="J9" s="68"/>
      <c r="K9" s="68"/>
      <c r="L9"/>
      <c r="M9"/>
      <c r="N9"/>
      <c r="O9" s="68"/>
      <c r="P9" s="68"/>
      <c r="Q9" s="69"/>
    </row>
    <row r="10" spans="2:17" ht="105.65" customHeight="1" x14ac:dyDescent="0.6">
      <c r="B10" s="71" t="s">
        <v>144</v>
      </c>
      <c r="C10" s="122" t="s">
        <v>173</v>
      </c>
      <c r="D10" s="100" t="s">
        <v>277</v>
      </c>
      <c r="E10" s="100" t="s">
        <v>311</v>
      </c>
      <c r="G10" s="280" t="s">
        <v>151</v>
      </c>
      <c r="H10" s="280"/>
      <c r="I10" s="280"/>
      <c r="J10" s="280"/>
      <c r="L10" s="318" t="s">
        <v>292</v>
      </c>
      <c r="M10" s="319"/>
      <c r="N10" s="320"/>
    </row>
    <row r="11" spans="2:17" ht="31" x14ac:dyDescent="0.35">
      <c r="B11" s="254" t="s">
        <v>34</v>
      </c>
      <c r="C11" s="98" t="s">
        <v>293</v>
      </c>
      <c r="D11" s="99" t="s">
        <v>7</v>
      </c>
      <c r="E11" s="123" t="s">
        <v>312</v>
      </c>
      <c r="G11" s="99" t="s">
        <v>133</v>
      </c>
      <c r="H11" s="99" t="s">
        <v>158</v>
      </c>
      <c r="I11" s="99" t="s">
        <v>134</v>
      </c>
      <c r="J11" s="99" t="s">
        <v>159</v>
      </c>
      <c r="L11" s="46" t="s">
        <v>7</v>
      </c>
      <c r="M11" s="109" t="s">
        <v>312</v>
      </c>
      <c r="N11" s="47" t="s">
        <v>313</v>
      </c>
    </row>
    <row r="12" spans="2:17" ht="15.5" x14ac:dyDescent="0.35">
      <c r="B12" s="255" t="s">
        <v>162</v>
      </c>
      <c r="C12" s="52" t="s">
        <v>314</v>
      </c>
      <c r="D12" s="52" t="s">
        <v>9</v>
      </c>
      <c r="E12" s="53">
        <v>10</v>
      </c>
      <c r="G12" s="53" t="s">
        <v>315</v>
      </c>
      <c r="H12" s="53" t="s">
        <v>136</v>
      </c>
      <c r="I12" s="53" t="s">
        <v>137</v>
      </c>
      <c r="J12" s="96">
        <v>44927</v>
      </c>
      <c r="L12" s="107" t="s">
        <v>8</v>
      </c>
      <c r="M12" s="48">
        <f>SUMIF($D$13:$D$1005,$L12,E$13:E$1005)</f>
        <v>0</v>
      </c>
      <c r="N12" s="108"/>
    </row>
    <row r="13" spans="2:17" x14ac:dyDescent="0.35">
      <c r="B13" s="75">
        <v>1</v>
      </c>
      <c r="C13" s="42"/>
      <c r="D13" s="42"/>
      <c r="E13" s="44"/>
      <c r="G13" s="86"/>
      <c r="H13" s="86"/>
      <c r="I13" s="86"/>
      <c r="J13" s="97"/>
      <c r="L13" s="107" t="s">
        <v>9</v>
      </c>
      <c r="M13" s="48">
        <f>SUMIF($D$13:$D$1005,$L13,E$13:E$1005)</f>
        <v>0</v>
      </c>
      <c r="N13" s="108"/>
    </row>
    <row r="14" spans="2:17" x14ac:dyDescent="0.35">
      <c r="B14" s="75">
        <f>B13+1</f>
        <v>2</v>
      </c>
      <c r="C14" s="42"/>
      <c r="D14" s="42"/>
      <c r="E14" s="44"/>
      <c r="G14" s="86"/>
      <c r="H14" s="86"/>
      <c r="I14" s="86"/>
      <c r="J14" s="97"/>
      <c r="L14" s="45" t="s">
        <v>10</v>
      </c>
      <c r="M14" s="110">
        <f>SUMIF($D$13:$D$1005,$L14,E$13:E$1005)</f>
        <v>0</v>
      </c>
      <c r="N14" s="50"/>
    </row>
    <row r="15" spans="2:17" x14ac:dyDescent="0.35">
      <c r="B15" s="75">
        <f t="shared" ref="B15:B78" si="0">B14+1</f>
        <v>3</v>
      </c>
      <c r="C15" s="42"/>
      <c r="D15" s="42"/>
      <c r="E15" s="44"/>
      <c r="G15" s="86"/>
      <c r="H15" s="86"/>
      <c r="I15" s="86"/>
      <c r="J15" s="97"/>
      <c r="L15" s="45" t="s">
        <v>11</v>
      </c>
      <c r="M15" s="48">
        <f>SUMIF($D$13:$D$1005,$L15,E$13:E$1005)</f>
        <v>0</v>
      </c>
      <c r="N15" s="50"/>
    </row>
    <row r="16" spans="2:17" x14ac:dyDescent="0.35">
      <c r="B16" s="75">
        <f t="shared" si="0"/>
        <v>4</v>
      </c>
      <c r="C16" s="42"/>
      <c r="D16" s="42"/>
      <c r="E16" s="44"/>
      <c r="G16" s="86"/>
      <c r="H16" s="86"/>
      <c r="I16" s="86"/>
      <c r="J16" s="97"/>
    </row>
    <row r="17" spans="2:10" x14ac:dyDescent="0.35">
      <c r="B17" s="75">
        <f t="shared" si="0"/>
        <v>5</v>
      </c>
      <c r="C17" s="42"/>
      <c r="D17" s="42"/>
      <c r="E17" s="44"/>
      <c r="G17" s="86"/>
      <c r="H17" s="86"/>
      <c r="I17" s="86"/>
      <c r="J17" s="97"/>
    </row>
    <row r="18" spans="2:10" x14ac:dyDescent="0.35">
      <c r="B18" s="75">
        <f t="shared" si="0"/>
        <v>6</v>
      </c>
      <c r="C18" s="42"/>
      <c r="D18" s="42"/>
      <c r="E18" s="44"/>
      <c r="G18" s="86"/>
      <c r="H18" s="86"/>
      <c r="I18" s="86"/>
      <c r="J18" s="97"/>
    </row>
    <row r="19" spans="2:10" x14ac:dyDescent="0.35">
      <c r="B19" s="75">
        <f t="shared" si="0"/>
        <v>7</v>
      </c>
      <c r="C19" s="42"/>
      <c r="D19" s="42"/>
      <c r="E19" s="44"/>
      <c r="G19" s="86"/>
      <c r="H19" s="86"/>
      <c r="I19" s="86"/>
      <c r="J19" s="97"/>
    </row>
    <row r="20" spans="2:10" x14ac:dyDescent="0.35">
      <c r="B20" s="75">
        <f t="shared" si="0"/>
        <v>8</v>
      </c>
      <c r="C20" s="42"/>
      <c r="D20" s="42"/>
      <c r="E20" s="44"/>
      <c r="G20" s="86"/>
      <c r="H20" s="86"/>
      <c r="I20" s="86"/>
      <c r="J20" s="97"/>
    </row>
    <row r="21" spans="2:10" x14ac:dyDescent="0.35">
      <c r="B21" s="75">
        <f t="shared" si="0"/>
        <v>9</v>
      </c>
      <c r="C21" s="42"/>
      <c r="D21" s="42"/>
      <c r="E21" s="44"/>
      <c r="G21" s="86"/>
      <c r="H21" s="86"/>
      <c r="I21" s="86"/>
      <c r="J21" s="97"/>
    </row>
    <row r="22" spans="2:10" x14ac:dyDescent="0.35">
      <c r="B22" s="75">
        <f t="shared" si="0"/>
        <v>10</v>
      </c>
      <c r="C22" s="42"/>
      <c r="D22" s="42"/>
      <c r="E22" s="44"/>
      <c r="G22" s="86"/>
      <c r="H22" s="86"/>
      <c r="I22" s="86"/>
      <c r="J22" s="97"/>
    </row>
    <row r="23" spans="2:10" x14ac:dyDescent="0.35">
      <c r="B23" s="75">
        <f t="shared" si="0"/>
        <v>11</v>
      </c>
      <c r="C23" s="42"/>
      <c r="D23" s="42"/>
      <c r="E23" s="44"/>
      <c r="G23" s="86"/>
      <c r="H23" s="86"/>
      <c r="I23" s="86"/>
      <c r="J23" s="97"/>
    </row>
    <row r="24" spans="2:10" x14ac:dyDescent="0.35">
      <c r="B24" s="75">
        <f t="shared" si="0"/>
        <v>12</v>
      </c>
      <c r="C24" s="42"/>
      <c r="D24" s="42"/>
      <c r="E24" s="44"/>
      <c r="G24" s="86"/>
      <c r="H24" s="86"/>
      <c r="I24" s="86"/>
      <c r="J24" s="97"/>
    </row>
    <row r="25" spans="2:10" x14ac:dyDescent="0.35">
      <c r="B25" s="75">
        <f t="shared" si="0"/>
        <v>13</v>
      </c>
      <c r="C25" s="42"/>
      <c r="D25" s="42"/>
      <c r="E25" s="44"/>
      <c r="G25" s="86"/>
      <c r="H25" s="86"/>
      <c r="I25" s="86"/>
      <c r="J25" s="97"/>
    </row>
    <row r="26" spans="2:10" x14ac:dyDescent="0.35">
      <c r="B26" s="75">
        <f t="shared" si="0"/>
        <v>14</v>
      </c>
      <c r="C26" s="42"/>
      <c r="D26" s="42"/>
      <c r="E26" s="44"/>
      <c r="G26" s="86"/>
      <c r="H26" s="86"/>
      <c r="I26" s="86"/>
      <c r="J26" s="97"/>
    </row>
    <row r="27" spans="2:10" x14ac:dyDescent="0.35">
      <c r="B27" s="75">
        <f t="shared" si="0"/>
        <v>15</v>
      </c>
      <c r="C27" s="42"/>
      <c r="D27" s="42"/>
      <c r="E27" s="44"/>
      <c r="G27" s="86"/>
      <c r="H27" s="86"/>
      <c r="I27" s="86"/>
      <c r="J27" s="97"/>
    </row>
    <row r="28" spans="2:10" x14ac:dyDescent="0.35">
      <c r="B28" s="75">
        <f t="shared" si="0"/>
        <v>16</v>
      </c>
      <c r="C28" s="42"/>
      <c r="D28" s="42"/>
      <c r="E28" s="44"/>
      <c r="G28" s="86"/>
      <c r="H28" s="86"/>
      <c r="I28" s="86"/>
      <c r="J28" s="97"/>
    </row>
    <row r="29" spans="2:10" x14ac:dyDescent="0.35">
      <c r="B29" s="75">
        <f t="shared" si="0"/>
        <v>17</v>
      </c>
      <c r="C29" s="42"/>
      <c r="D29" s="42"/>
      <c r="E29" s="44"/>
      <c r="G29" s="86"/>
      <c r="H29" s="86"/>
      <c r="I29" s="86"/>
      <c r="J29" s="97"/>
    </row>
    <row r="30" spans="2:10" x14ac:dyDescent="0.35">
      <c r="B30" s="75">
        <f t="shared" si="0"/>
        <v>18</v>
      </c>
      <c r="C30" s="42"/>
      <c r="D30" s="42"/>
      <c r="E30" s="44"/>
      <c r="G30" s="86"/>
      <c r="H30" s="86"/>
      <c r="I30" s="86"/>
      <c r="J30" s="97"/>
    </row>
    <row r="31" spans="2:10" x14ac:dyDescent="0.35">
      <c r="B31" s="75">
        <f t="shared" si="0"/>
        <v>19</v>
      </c>
      <c r="C31" s="42"/>
      <c r="D31" s="42"/>
      <c r="E31" s="44"/>
      <c r="G31" s="86"/>
      <c r="H31" s="86"/>
      <c r="I31" s="86"/>
      <c r="J31" s="97"/>
    </row>
    <row r="32" spans="2:10" x14ac:dyDescent="0.35">
      <c r="B32" s="75">
        <f t="shared" si="0"/>
        <v>20</v>
      </c>
      <c r="C32" s="42"/>
      <c r="D32" s="42"/>
      <c r="E32" s="44"/>
      <c r="G32" s="86"/>
      <c r="H32" s="86"/>
      <c r="I32" s="86"/>
      <c r="J32" s="97"/>
    </row>
    <row r="33" spans="2:10" x14ac:dyDescent="0.35">
      <c r="B33" s="75">
        <f t="shared" si="0"/>
        <v>21</v>
      </c>
      <c r="C33" s="42"/>
      <c r="D33" s="42"/>
      <c r="E33" s="44"/>
      <c r="G33" s="86"/>
      <c r="H33" s="86"/>
      <c r="I33" s="86"/>
      <c r="J33" s="97"/>
    </row>
    <row r="34" spans="2:10" x14ac:dyDescent="0.35">
      <c r="B34" s="75">
        <f t="shared" si="0"/>
        <v>22</v>
      </c>
      <c r="C34" s="42"/>
      <c r="D34" s="42"/>
      <c r="E34" s="44"/>
      <c r="G34" s="86"/>
      <c r="H34" s="86"/>
      <c r="I34" s="86"/>
      <c r="J34" s="97"/>
    </row>
    <row r="35" spans="2:10" x14ac:dyDescent="0.35">
      <c r="B35" s="75">
        <f t="shared" si="0"/>
        <v>23</v>
      </c>
      <c r="C35" s="42"/>
      <c r="D35" s="42"/>
      <c r="E35" s="44"/>
      <c r="G35" s="86"/>
      <c r="H35" s="86"/>
      <c r="I35" s="86"/>
      <c r="J35" s="97"/>
    </row>
    <row r="36" spans="2:10" x14ac:dyDescent="0.35">
      <c r="B36" s="75">
        <f t="shared" si="0"/>
        <v>24</v>
      </c>
      <c r="C36" s="42"/>
      <c r="D36" s="42"/>
      <c r="E36" s="44"/>
      <c r="G36" s="86"/>
      <c r="H36" s="86"/>
      <c r="I36" s="86"/>
      <c r="J36" s="97"/>
    </row>
    <row r="37" spans="2:10" x14ac:dyDescent="0.35">
      <c r="B37" s="75">
        <f t="shared" si="0"/>
        <v>25</v>
      </c>
      <c r="C37" s="42"/>
      <c r="D37" s="42"/>
      <c r="E37" s="44"/>
      <c r="G37" s="86"/>
      <c r="H37" s="86"/>
      <c r="I37" s="86"/>
      <c r="J37" s="97"/>
    </row>
    <row r="38" spans="2:10" x14ac:dyDescent="0.35">
      <c r="B38" s="75">
        <f t="shared" si="0"/>
        <v>26</v>
      </c>
      <c r="C38" s="42"/>
      <c r="D38" s="42"/>
      <c r="E38" s="44"/>
      <c r="G38" s="86"/>
      <c r="H38" s="86"/>
      <c r="I38" s="86"/>
      <c r="J38" s="97"/>
    </row>
    <row r="39" spans="2:10" x14ac:dyDescent="0.35">
      <c r="B39" s="75">
        <f t="shared" si="0"/>
        <v>27</v>
      </c>
      <c r="C39" s="42"/>
      <c r="D39" s="42"/>
      <c r="E39" s="44"/>
      <c r="G39" s="86"/>
      <c r="H39" s="86"/>
      <c r="I39" s="86"/>
      <c r="J39" s="97"/>
    </row>
    <row r="40" spans="2:10" x14ac:dyDescent="0.35">
      <c r="B40" s="75">
        <f t="shared" si="0"/>
        <v>28</v>
      </c>
      <c r="C40" s="42"/>
      <c r="D40" s="42"/>
      <c r="E40" s="44"/>
      <c r="G40" s="86"/>
      <c r="H40" s="86"/>
      <c r="I40" s="86"/>
      <c r="J40" s="97"/>
    </row>
    <row r="41" spans="2:10" x14ac:dyDescent="0.35">
      <c r="B41" s="75">
        <f t="shared" si="0"/>
        <v>29</v>
      </c>
      <c r="C41" s="42"/>
      <c r="D41" s="42"/>
      <c r="E41" s="44"/>
      <c r="G41" s="86"/>
      <c r="H41" s="86"/>
      <c r="I41" s="86"/>
      <c r="J41" s="97"/>
    </row>
    <row r="42" spans="2:10" x14ac:dyDescent="0.35">
      <c r="B42" s="75">
        <f t="shared" si="0"/>
        <v>30</v>
      </c>
      <c r="C42" s="42"/>
      <c r="D42" s="42"/>
      <c r="E42" s="44"/>
      <c r="G42" s="86"/>
      <c r="H42" s="86"/>
      <c r="I42" s="86"/>
      <c r="J42" s="97"/>
    </row>
    <row r="43" spans="2:10" x14ac:dyDescent="0.35">
      <c r="B43" s="75">
        <f t="shared" si="0"/>
        <v>31</v>
      </c>
      <c r="C43" s="42"/>
      <c r="D43" s="42"/>
      <c r="E43" s="44"/>
      <c r="G43" s="86"/>
      <c r="H43" s="86"/>
      <c r="I43" s="86"/>
      <c r="J43" s="97"/>
    </row>
    <row r="44" spans="2:10" x14ac:dyDescent="0.35">
      <c r="B44" s="75">
        <f t="shared" si="0"/>
        <v>32</v>
      </c>
      <c r="C44" s="42"/>
      <c r="D44" s="42"/>
      <c r="E44" s="44"/>
      <c r="G44" s="86"/>
      <c r="H44" s="86"/>
      <c r="I44" s="86"/>
      <c r="J44" s="97"/>
    </row>
    <row r="45" spans="2:10" x14ac:dyDescent="0.35">
      <c r="B45" s="75">
        <f t="shared" si="0"/>
        <v>33</v>
      </c>
      <c r="C45" s="42"/>
      <c r="D45" s="42"/>
      <c r="E45" s="44"/>
      <c r="G45" s="86"/>
      <c r="H45" s="86"/>
      <c r="I45" s="86"/>
      <c r="J45" s="97"/>
    </row>
    <row r="46" spans="2:10" x14ac:dyDescent="0.35">
      <c r="B46" s="75">
        <f t="shared" si="0"/>
        <v>34</v>
      </c>
      <c r="C46" s="42"/>
      <c r="D46" s="42"/>
      <c r="E46" s="44"/>
      <c r="G46" s="86"/>
      <c r="H46" s="86"/>
      <c r="I46" s="86"/>
      <c r="J46" s="97"/>
    </row>
    <row r="47" spans="2:10" x14ac:dyDescent="0.35">
      <c r="B47" s="75">
        <f t="shared" si="0"/>
        <v>35</v>
      </c>
      <c r="C47" s="42"/>
      <c r="D47" s="42"/>
      <c r="E47" s="44"/>
      <c r="G47" s="86"/>
      <c r="H47" s="86"/>
      <c r="I47" s="86"/>
      <c r="J47" s="97"/>
    </row>
    <row r="48" spans="2:10" x14ac:dyDescent="0.35">
      <c r="B48" s="75">
        <f t="shared" si="0"/>
        <v>36</v>
      </c>
      <c r="C48" s="42"/>
      <c r="D48" s="42"/>
      <c r="E48" s="44"/>
      <c r="G48" s="86"/>
      <c r="H48" s="86"/>
      <c r="I48" s="86"/>
      <c r="J48" s="97"/>
    </row>
    <row r="49" spans="2:10" x14ac:dyDescent="0.35">
      <c r="B49" s="75">
        <f t="shared" si="0"/>
        <v>37</v>
      </c>
      <c r="C49" s="42"/>
      <c r="D49" s="42"/>
      <c r="E49" s="44"/>
      <c r="G49" s="86"/>
      <c r="H49" s="86"/>
      <c r="I49" s="86"/>
      <c r="J49" s="97"/>
    </row>
    <row r="50" spans="2:10" x14ac:dyDescent="0.35">
      <c r="B50" s="75">
        <f t="shared" si="0"/>
        <v>38</v>
      </c>
      <c r="C50" s="42"/>
      <c r="D50" s="42"/>
      <c r="E50" s="44"/>
      <c r="G50" s="86"/>
      <c r="H50" s="86"/>
      <c r="I50" s="86"/>
      <c r="J50" s="97"/>
    </row>
    <row r="51" spans="2:10" x14ac:dyDescent="0.35">
      <c r="B51" s="75">
        <f t="shared" si="0"/>
        <v>39</v>
      </c>
      <c r="C51" s="42"/>
      <c r="D51" s="42"/>
      <c r="E51" s="44"/>
      <c r="G51" s="86"/>
      <c r="H51" s="86"/>
      <c r="I51" s="86"/>
      <c r="J51" s="97"/>
    </row>
    <row r="52" spans="2:10" x14ac:dyDescent="0.35">
      <c r="B52" s="75">
        <f t="shared" si="0"/>
        <v>40</v>
      </c>
      <c r="C52" s="42"/>
      <c r="D52" s="42"/>
      <c r="E52" s="44"/>
      <c r="G52" s="86"/>
      <c r="H52" s="86"/>
      <c r="I52" s="86"/>
      <c r="J52" s="97"/>
    </row>
    <row r="53" spans="2:10" x14ac:dyDescent="0.35">
      <c r="B53" s="75">
        <f t="shared" si="0"/>
        <v>41</v>
      </c>
      <c r="C53" s="42"/>
      <c r="D53" s="42"/>
      <c r="E53" s="44"/>
      <c r="G53" s="86"/>
      <c r="H53" s="86"/>
      <c r="I53" s="86"/>
      <c r="J53" s="97"/>
    </row>
    <row r="54" spans="2:10" x14ac:dyDescent="0.35">
      <c r="B54" s="75">
        <f t="shared" si="0"/>
        <v>42</v>
      </c>
      <c r="C54" s="42"/>
      <c r="D54" s="42"/>
      <c r="E54" s="44"/>
      <c r="G54" s="86"/>
      <c r="H54" s="86"/>
      <c r="I54" s="86"/>
      <c r="J54" s="97"/>
    </row>
    <row r="55" spans="2:10" x14ac:dyDescent="0.35">
      <c r="B55" s="75">
        <f t="shared" si="0"/>
        <v>43</v>
      </c>
      <c r="C55" s="42"/>
      <c r="D55" s="42"/>
      <c r="E55" s="44"/>
      <c r="G55" s="86"/>
      <c r="H55" s="86"/>
      <c r="I55" s="86"/>
      <c r="J55" s="97"/>
    </row>
    <row r="56" spans="2:10" x14ac:dyDescent="0.35">
      <c r="B56" s="75">
        <f t="shared" si="0"/>
        <v>44</v>
      </c>
      <c r="C56" s="42"/>
      <c r="D56" s="42"/>
      <c r="E56" s="44"/>
      <c r="G56" s="86"/>
      <c r="H56" s="86"/>
      <c r="I56" s="86"/>
      <c r="J56" s="97"/>
    </row>
    <row r="57" spans="2:10" x14ac:dyDescent="0.35">
      <c r="B57" s="75">
        <f t="shared" si="0"/>
        <v>45</v>
      </c>
      <c r="C57" s="42"/>
      <c r="D57" s="42"/>
      <c r="E57" s="44"/>
      <c r="G57" s="86"/>
      <c r="H57" s="86"/>
      <c r="I57" s="86"/>
      <c r="J57" s="97"/>
    </row>
    <row r="58" spans="2:10" x14ac:dyDescent="0.35">
      <c r="B58" s="75">
        <f t="shared" si="0"/>
        <v>46</v>
      </c>
      <c r="C58" s="42"/>
      <c r="D58" s="42"/>
      <c r="E58" s="44"/>
      <c r="G58" s="86"/>
      <c r="H58" s="86"/>
      <c r="I58" s="86"/>
      <c r="J58" s="97"/>
    </row>
    <row r="59" spans="2:10" x14ac:dyDescent="0.35">
      <c r="B59" s="75">
        <f t="shared" si="0"/>
        <v>47</v>
      </c>
      <c r="C59" s="42"/>
      <c r="D59" s="42"/>
      <c r="E59" s="44"/>
      <c r="G59" s="86"/>
      <c r="H59" s="86"/>
      <c r="I59" s="86"/>
      <c r="J59" s="97"/>
    </row>
    <row r="60" spans="2:10" x14ac:dyDescent="0.35">
      <c r="B60" s="75">
        <f t="shared" si="0"/>
        <v>48</v>
      </c>
      <c r="C60" s="42"/>
      <c r="D60" s="42"/>
      <c r="E60" s="44"/>
      <c r="G60" s="86"/>
      <c r="H60" s="86"/>
      <c r="I60" s="86"/>
      <c r="J60" s="97"/>
    </row>
    <row r="61" spans="2:10" x14ac:dyDescent="0.35">
      <c r="B61" s="75">
        <f t="shared" si="0"/>
        <v>49</v>
      </c>
      <c r="C61" s="42"/>
      <c r="D61" s="42"/>
      <c r="E61" s="44"/>
      <c r="G61" s="86"/>
      <c r="H61" s="86"/>
      <c r="I61" s="86"/>
      <c r="J61" s="97"/>
    </row>
    <row r="62" spans="2:10" x14ac:dyDescent="0.35">
      <c r="B62" s="75">
        <f t="shared" si="0"/>
        <v>50</v>
      </c>
      <c r="C62" s="42"/>
      <c r="D62" s="42"/>
      <c r="E62" s="44"/>
      <c r="G62" s="86"/>
      <c r="H62" s="86"/>
      <c r="I62" s="86"/>
      <c r="J62" s="97"/>
    </row>
    <row r="63" spans="2:10" x14ac:dyDescent="0.35">
      <c r="B63" s="75">
        <f t="shared" si="0"/>
        <v>51</v>
      </c>
      <c r="C63" s="42"/>
      <c r="D63" s="42"/>
      <c r="E63" s="44"/>
      <c r="G63" s="86"/>
      <c r="H63" s="86"/>
      <c r="I63" s="86"/>
      <c r="J63" s="97"/>
    </row>
    <row r="64" spans="2:10" x14ac:dyDescent="0.35">
      <c r="B64" s="75">
        <f t="shared" si="0"/>
        <v>52</v>
      </c>
      <c r="C64" s="42"/>
      <c r="D64" s="42"/>
      <c r="E64" s="44"/>
      <c r="G64" s="86"/>
      <c r="H64" s="86"/>
      <c r="I64" s="86"/>
      <c r="J64" s="97"/>
    </row>
    <row r="65" spans="2:10" x14ac:dyDescent="0.35">
      <c r="B65" s="75">
        <f t="shared" si="0"/>
        <v>53</v>
      </c>
      <c r="C65" s="42"/>
      <c r="D65" s="42"/>
      <c r="E65" s="44"/>
      <c r="G65" s="86"/>
      <c r="H65" s="86"/>
      <c r="I65" s="86"/>
      <c r="J65" s="97"/>
    </row>
    <row r="66" spans="2:10" x14ac:dyDescent="0.35">
      <c r="B66" s="75">
        <f t="shared" si="0"/>
        <v>54</v>
      </c>
      <c r="C66" s="42"/>
      <c r="D66" s="42"/>
      <c r="E66" s="44"/>
      <c r="G66" s="86"/>
      <c r="H66" s="86"/>
      <c r="I66" s="86"/>
      <c r="J66" s="97"/>
    </row>
    <row r="67" spans="2:10" x14ac:dyDescent="0.35">
      <c r="B67" s="75">
        <f t="shared" si="0"/>
        <v>55</v>
      </c>
      <c r="C67" s="42"/>
      <c r="D67" s="42"/>
      <c r="E67" s="44"/>
      <c r="G67" s="86"/>
      <c r="H67" s="86"/>
      <c r="I67" s="86"/>
      <c r="J67" s="97"/>
    </row>
    <row r="68" spans="2:10" x14ac:dyDescent="0.35">
      <c r="B68" s="75">
        <f t="shared" si="0"/>
        <v>56</v>
      </c>
      <c r="C68" s="42"/>
      <c r="D68" s="42"/>
      <c r="E68" s="44"/>
      <c r="G68" s="86"/>
      <c r="H68" s="86"/>
      <c r="I68" s="86"/>
      <c r="J68" s="97"/>
    </row>
    <row r="69" spans="2:10" x14ac:dyDescent="0.35">
      <c r="B69" s="75">
        <f t="shared" si="0"/>
        <v>57</v>
      </c>
      <c r="C69" s="42"/>
      <c r="D69" s="42"/>
      <c r="E69" s="44"/>
      <c r="G69" s="86"/>
      <c r="H69" s="86"/>
      <c r="I69" s="86"/>
      <c r="J69" s="97"/>
    </row>
    <row r="70" spans="2:10" x14ac:dyDescent="0.35">
      <c r="B70" s="75">
        <f t="shared" si="0"/>
        <v>58</v>
      </c>
      <c r="C70" s="42"/>
      <c r="D70" s="42"/>
      <c r="E70" s="44"/>
      <c r="G70" s="86"/>
      <c r="H70" s="86"/>
      <c r="I70" s="86"/>
      <c r="J70" s="97"/>
    </row>
    <row r="71" spans="2:10" x14ac:dyDescent="0.35">
      <c r="B71" s="75">
        <f t="shared" si="0"/>
        <v>59</v>
      </c>
      <c r="C71" s="42"/>
      <c r="D71" s="42"/>
      <c r="E71" s="44"/>
      <c r="G71" s="86"/>
      <c r="H71" s="86"/>
      <c r="I71" s="86"/>
      <c r="J71" s="97"/>
    </row>
    <row r="72" spans="2:10" x14ac:dyDescent="0.35">
      <c r="B72" s="75">
        <f t="shared" si="0"/>
        <v>60</v>
      </c>
      <c r="C72" s="42"/>
      <c r="D72" s="42"/>
      <c r="E72" s="44"/>
      <c r="G72" s="86"/>
      <c r="H72" s="86"/>
      <c r="I72" s="86"/>
      <c r="J72" s="97"/>
    </row>
    <row r="73" spans="2:10" x14ac:dyDescent="0.35">
      <c r="B73" s="75">
        <f t="shared" si="0"/>
        <v>61</v>
      </c>
      <c r="C73" s="42"/>
      <c r="D73" s="42"/>
      <c r="E73" s="44"/>
      <c r="G73" s="86"/>
      <c r="H73" s="86"/>
      <c r="I73" s="86"/>
      <c r="J73" s="97"/>
    </row>
    <row r="74" spans="2:10" x14ac:dyDescent="0.35">
      <c r="B74" s="75">
        <f t="shared" si="0"/>
        <v>62</v>
      </c>
      <c r="C74" s="42"/>
      <c r="D74" s="42"/>
      <c r="E74" s="44"/>
      <c r="G74" s="86"/>
      <c r="H74" s="86"/>
      <c r="I74" s="86"/>
      <c r="J74" s="97"/>
    </row>
    <row r="75" spans="2:10" x14ac:dyDescent="0.35">
      <c r="B75" s="75">
        <f t="shared" si="0"/>
        <v>63</v>
      </c>
      <c r="C75" s="42"/>
      <c r="D75" s="42"/>
      <c r="E75" s="44"/>
      <c r="G75" s="86"/>
      <c r="H75" s="86"/>
      <c r="I75" s="86"/>
      <c r="J75" s="97"/>
    </row>
    <row r="76" spans="2:10" x14ac:dyDescent="0.35">
      <c r="B76" s="75">
        <f t="shared" si="0"/>
        <v>64</v>
      </c>
      <c r="C76" s="42"/>
      <c r="D76" s="42"/>
      <c r="E76" s="44"/>
      <c r="G76" s="86"/>
      <c r="H76" s="86"/>
      <c r="I76" s="86"/>
      <c r="J76" s="97"/>
    </row>
    <row r="77" spans="2:10" x14ac:dyDescent="0.35">
      <c r="B77" s="75">
        <f t="shared" si="0"/>
        <v>65</v>
      </c>
      <c r="C77" s="42"/>
      <c r="D77" s="42"/>
      <c r="E77" s="44"/>
      <c r="G77" s="86"/>
      <c r="H77" s="86"/>
      <c r="I77" s="86"/>
      <c r="J77" s="97"/>
    </row>
    <row r="78" spans="2:10" x14ac:dyDescent="0.35">
      <c r="B78" s="75">
        <f t="shared" si="0"/>
        <v>66</v>
      </c>
      <c r="C78" s="42"/>
      <c r="D78" s="42"/>
      <c r="E78" s="44"/>
      <c r="G78" s="86"/>
      <c r="H78" s="86"/>
      <c r="I78" s="86"/>
      <c r="J78" s="97"/>
    </row>
    <row r="79" spans="2:10" x14ac:dyDescent="0.35">
      <c r="B79" s="75">
        <f t="shared" ref="B79:B112" si="1">B78+1</f>
        <v>67</v>
      </c>
      <c r="C79" s="42"/>
      <c r="D79" s="42"/>
      <c r="E79" s="44"/>
      <c r="G79" s="86"/>
      <c r="H79" s="86"/>
      <c r="I79" s="86"/>
      <c r="J79" s="97"/>
    </row>
    <row r="80" spans="2:10" x14ac:dyDescent="0.35">
      <c r="B80" s="75">
        <f t="shared" si="1"/>
        <v>68</v>
      </c>
      <c r="C80" s="42"/>
      <c r="D80" s="42"/>
      <c r="E80" s="44"/>
      <c r="G80" s="86"/>
      <c r="H80" s="86"/>
      <c r="I80" s="86"/>
      <c r="J80" s="97"/>
    </row>
    <row r="81" spans="2:10" x14ac:dyDescent="0.35">
      <c r="B81" s="75">
        <f t="shared" si="1"/>
        <v>69</v>
      </c>
      <c r="C81" s="42"/>
      <c r="D81" s="42"/>
      <c r="E81" s="44"/>
      <c r="G81" s="86"/>
      <c r="H81" s="86"/>
      <c r="I81" s="86"/>
      <c r="J81" s="97"/>
    </row>
    <row r="82" spans="2:10" x14ac:dyDescent="0.35">
      <c r="B82" s="75">
        <f t="shared" si="1"/>
        <v>70</v>
      </c>
      <c r="C82" s="42"/>
      <c r="D82" s="42"/>
      <c r="E82" s="44"/>
      <c r="G82" s="86"/>
      <c r="H82" s="86"/>
      <c r="I82" s="86"/>
      <c r="J82" s="97"/>
    </row>
    <row r="83" spans="2:10" x14ac:dyDescent="0.35">
      <c r="B83" s="75">
        <f t="shared" si="1"/>
        <v>71</v>
      </c>
      <c r="C83" s="42"/>
      <c r="D83" s="42"/>
      <c r="E83" s="44"/>
      <c r="G83" s="86"/>
      <c r="H83" s="86"/>
      <c r="I83" s="86"/>
      <c r="J83" s="97"/>
    </row>
    <row r="84" spans="2:10" x14ac:dyDescent="0.35">
      <c r="B84" s="75">
        <f t="shared" si="1"/>
        <v>72</v>
      </c>
      <c r="C84" s="42"/>
      <c r="D84" s="42"/>
      <c r="E84" s="44"/>
      <c r="G84" s="86"/>
      <c r="H84" s="86"/>
      <c r="I84" s="86"/>
      <c r="J84" s="97"/>
    </row>
    <row r="85" spans="2:10" x14ac:dyDescent="0.35">
      <c r="B85" s="75">
        <f t="shared" si="1"/>
        <v>73</v>
      </c>
      <c r="C85" s="42"/>
      <c r="D85" s="42"/>
      <c r="E85" s="44"/>
      <c r="G85" s="86"/>
      <c r="H85" s="86"/>
      <c r="I85" s="86"/>
      <c r="J85" s="97"/>
    </row>
    <row r="86" spans="2:10" x14ac:dyDescent="0.35">
      <c r="B86" s="75">
        <f t="shared" si="1"/>
        <v>74</v>
      </c>
      <c r="C86" s="42"/>
      <c r="D86" s="42"/>
      <c r="E86" s="44"/>
      <c r="G86" s="86"/>
      <c r="H86" s="86"/>
      <c r="I86" s="86"/>
      <c r="J86" s="97"/>
    </row>
    <row r="87" spans="2:10" x14ac:dyDescent="0.35">
      <c r="B87" s="75">
        <f t="shared" si="1"/>
        <v>75</v>
      </c>
      <c r="C87" s="42"/>
      <c r="D87" s="42"/>
      <c r="E87" s="44"/>
      <c r="G87" s="86"/>
      <c r="H87" s="86"/>
      <c r="I87" s="86"/>
      <c r="J87" s="97"/>
    </row>
    <row r="88" spans="2:10" x14ac:dyDescent="0.35">
      <c r="B88" s="75">
        <f t="shared" si="1"/>
        <v>76</v>
      </c>
      <c r="C88" s="42"/>
      <c r="D88" s="42"/>
      <c r="E88" s="44"/>
      <c r="G88" s="86"/>
      <c r="H88" s="86"/>
      <c r="I88" s="86"/>
      <c r="J88" s="97"/>
    </row>
    <row r="89" spans="2:10" x14ac:dyDescent="0.35">
      <c r="B89" s="75">
        <f t="shared" si="1"/>
        <v>77</v>
      </c>
      <c r="C89" s="42"/>
      <c r="D89" s="42"/>
      <c r="E89" s="44"/>
      <c r="G89" s="86"/>
      <c r="H89" s="86"/>
      <c r="I89" s="86"/>
      <c r="J89" s="97"/>
    </row>
    <row r="90" spans="2:10" x14ac:dyDescent="0.35">
      <c r="B90" s="75">
        <f t="shared" si="1"/>
        <v>78</v>
      </c>
      <c r="C90" s="42"/>
      <c r="D90" s="42"/>
      <c r="E90" s="44"/>
      <c r="G90" s="86"/>
      <c r="H90" s="86"/>
      <c r="I90" s="86"/>
      <c r="J90" s="97"/>
    </row>
    <row r="91" spans="2:10" x14ac:dyDescent="0.35">
      <c r="B91" s="75">
        <f t="shared" si="1"/>
        <v>79</v>
      </c>
      <c r="C91" s="42"/>
      <c r="D91" s="42"/>
      <c r="E91" s="44"/>
      <c r="G91" s="86"/>
      <c r="H91" s="86"/>
      <c r="I91" s="86"/>
      <c r="J91" s="97"/>
    </row>
    <row r="92" spans="2:10" x14ac:dyDescent="0.35">
      <c r="B92" s="75">
        <f t="shared" si="1"/>
        <v>80</v>
      </c>
      <c r="C92" s="42"/>
      <c r="D92" s="42"/>
      <c r="E92" s="44"/>
      <c r="G92" s="86"/>
      <c r="H92" s="86"/>
      <c r="I92" s="86"/>
      <c r="J92" s="97"/>
    </row>
    <row r="93" spans="2:10" x14ac:dyDescent="0.35">
      <c r="B93" s="75">
        <f t="shared" si="1"/>
        <v>81</v>
      </c>
      <c r="C93" s="42"/>
      <c r="D93" s="42"/>
      <c r="E93" s="44"/>
      <c r="G93" s="86"/>
      <c r="H93" s="86"/>
      <c r="I93" s="86"/>
      <c r="J93" s="97"/>
    </row>
    <row r="94" spans="2:10" x14ac:dyDescent="0.35">
      <c r="B94" s="75">
        <f t="shared" si="1"/>
        <v>82</v>
      </c>
      <c r="C94" s="42"/>
      <c r="D94" s="42"/>
      <c r="E94" s="44"/>
      <c r="G94" s="86"/>
      <c r="H94" s="86"/>
      <c r="I94" s="86"/>
      <c r="J94" s="97"/>
    </row>
    <row r="95" spans="2:10" x14ac:dyDescent="0.35">
      <c r="B95" s="75">
        <f t="shared" si="1"/>
        <v>83</v>
      </c>
      <c r="C95" s="42"/>
      <c r="D95" s="42"/>
      <c r="E95" s="44"/>
      <c r="G95" s="86"/>
      <c r="H95" s="86"/>
      <c r="I95" s="86"/>
      <c r="J95" s="97"/>
    </row>
    <row r="96" spans="2:10" x14ac:dyDescent="0.35">
      <c r="B96" s="75">
        <f t="shared" si="1"/>
        <v>84</v>
      </c>
      <c r="C96" s="42"/>
      <c r="D96" s="42"/>
      <c r="E96" s="44"/>
      <c r="G96" s="86"/>
      <c r="H96" s="86"/>
      <c r="I96" s="86"/>
      <c r="J96" s="97"/>
    </row>
    <row r="97" spans="2:10" x14ac:dyDescent="0.35">
      <c r="B97" s="75">
        <f t="shared" si="1"/>
        <v>85</v>
      </c>
      <c r="C97" s="42"/>
      <c r="D97" s="42"/>
      <c r="E97" s="44"/>
      <c r="G97" s="86"/>
      <c r="H97" s="86"/>
      <c r="I97" s="86"/>
      <c r="J97" s="97"/>
    </row>
    <row r="98" spans="2:10" x14ac:dyDescent="0.35">
      <c r="B98" s="75">
        <f t="shared" si="1"/>
        <v>86</v>
      </c>
      <c r="C98" s="42"/>
      <c r="D98" s="42"/>
      <c r="E98" s="44"/>
      <c r="G98" s="86"/>
      <c r="H98" s="86"/>
      <c r="I98" s="86"/>
      <c r="J98" s="97"/>
    </row>
    <row r="99" spans="2:10" x14ac:dyDescent="0.35">
      <c r="B99" s="75">
        <f t="shared" si="1"/>
        <v>87</v>
      </c>
      <c r="C99" s="42"/>
      <c r="D99" s="42"/>
      <c r="E99" s="44"/>
      <c r="G99" s="86"/>
      <c r="H99" s="86"/>
      <c r="I99" s="86"/>
      <c r="J99" s="97"/>
    </row>
    <row r="100" spans="2:10" x14ac:dyDescent="0.35">
      <c r="B100" s="75">
        <f t="shared" si="1"/>
        <v>88</v>
      </c>
      <c r="C100" s="42"/>
      <c r="D100" s="42"/>
      <c r="E100" s="44"/>
      <c r="G100" s="86"/>
      <c r="H100" s="86"/>
      <c r="I100" s="86"/>
      <c r="J100" s="97"/>
    </row>
    <row r="101" spans="2:10" x14ac:dyDescent="0.35">
      <c r="B101" s="75">
        <f t="shared" si="1"/>
        <v>89</v>
      </c>
      <c r="C101" s="42"/>
      <c r="D101" s="42"/>
      <c r="E101" s="44"/>
      <c r="G101" s="86"/>
      <c r="H101" s="86"/>
      <c r="I101" s="86"/>
      <c r="J101" s="97"/>
    </row>
    <row r="102" spans="2:10" x14ac:dyDescent="0.35">
      <c r="B102" s="75">
        <f t="shared" si="1"/>
        <v>90</v>
      </c>
      <c r="C102" s="42"/>
      <c r="D102" s="42"/>
      <c r="E102" s="44"/>
      <c r="G102" s="86"/>
      <c r="H102" s="86"/>
      <c r="I102" s="86"/>
      <c r="J102" s="97"/>
    </row>
    <row r="103" spans="2:10" x14ac:dyDescent="0.35">
      <c r="B103" s="75">
        <f t="shared" si="1"/>
        <v>91</v>
      </c>
      <c r="C103" s="42"/>
      <c r="D103" s="42"/>
      <c r="E103" s="44"/>
      <c r="G103" s="86"/>
      <c r="H103" s="86"/>
      <c r="I103" s="86"/>
      <c r="J103" s="97"/>
    </row>
    <row r="104" spans="2:10" x14ac:dyDescent="0.35">
      <c r="B104" s="75">
        <f t="shared" si="1"/>
        <v>92</v>
      </c>
      <c r="C104" s="42"/>
      <c r="D104" s="42"/>
      <c r="E104" s="44"/>
      <c r="G104" s="86"/>
      <c r="H104" s="86"/>
      <c r="I104" s="86"/>
      <c r="J104" s="97"/>
    </row>
    <row r="105" spans="2:10" x14ac:dyDescent="0.35">
      <c r="B105" s="75">
        <f t="shared" si="1"/>
        <v>93</v>
      </c>
      <c r="C105" s="42"/>
      <c r="D105" s="42"/>
      <c r="E105" s="44"/>
      <c r="G105" s="86"/>
      <c r="H105" s="86"/>
      <c r="I105" s="86"/>
      <c r="J105" s="97"/>
    </row>
    <row r="106" spans="2:10" x14ac:dyDescent="0.35">
      <c r="B106" s="75">
        <f t="shared" si="1"/>
        <v>94</v>
      </c>
      <c r="C106" s="42"/>
      <c r="D106" s="42"/>
      <c r="E106" s="44"/>
      <c r="G106" s="86"/>
      <c r="H106" s="86"/>
      <c r="I106" s="86"/>
      <c r="J106" s="97"/>
    </row>
    <row r="107" spans="2:10" x14ac:dyDescent="0.35">
      <c r="B107" s="75">
        <f t="shared" si="1"/>
        <v>95</v>
      </c>
      <c r="C107" s="42"/>
      <c r="D107" s="42"/>
      <c r="E107" s="44"/>
      <c r="G107" s="86"/>
      <c r="H107" s="86"/>
      <c r="I107" s="86"/>
      <c r="J107" s="97"/>
    </row>
    <row r="108" spans="2:10" x14ac:dyDescent="0.35">
      <c r="B108" s="75">
        <f t="shared" si="1"/>
        <v>96</v>
      </c>
      <c r="C108" s="42"/>
      <c r="D108" s="42"/>
      <c r="E108" s="44"/>
      <c r="G108" s="86"/>
      <c r="H108" s="86"/>
      <c r="I108" s="86"/>
      <c r="J108" s="97"/>
    </row>
    <row r="109" spans="2:10" x14ac:dyDescent="0.35">
      <c r="B109" s="75">
        <f t="shared" si="1"/>
        <v>97</v>
      </c>
      <c r="C109" s="42"/>
      <c r="D109" s="42"/>
      <c r="E109" s="44"/>
      <c r="G109" s="86"/>
      <c r="H109" s="86"/>
      <c r="I109" s="86"/>
      <c r="J109" s="97"/>
    </row>
    <row r="110" spans="2:10" x14ac:dyDescent="0.35">
      <c r="B110" s="75">
        <f t="shared" si="1"/>
        <v>98</v>
      </c>
      <c r="C110" s="42"/>
      <c r="D110" s="42"/>
      <c r="E110" s="44"/>
      <c r="G110" s="86"/>
      <c r="H110" s="86"/>
      <c r="I110" s="86"/>
      <c r="J110" s="97"/>
    </row>
    <row r="111" spans="2:10" x14ac:dyDescent="0.35">
      <c r="B111" s="75">
        <f t="shared" si="1"/>
        <v>99</v>
      </c>
      <c r="C111" s="42"/>
      <c r="D111" s="42"/>
      <c r="E111" s="44"/>
      <c r="G111" s="86"/>
      <c r="H111" s="86"/>
      <c r="I111" s="86"/>
      <c r="J111" s="97"/>
    </row>
    <row r="112" spans="2:10" x14ac:dyDescent="0.35">
      <c r="B112" s="75">
        <f t="shared" si="1"/>
        <v>100</v>
      </c>
      <c r="C112" s="42"/>
      <c r="D112" s="42"/>
      <c r="E112" s="44"/>
      <c r="G112" s="86"/>
      <c r="H112" s="86"/>
      <c r="I112" s="86"/>
      <c r="J112" s="97"/>
    </row>
    <row r="113" spans="2:17" x14ac:dyDescent="0.35">
      <c r="C113" s="77"/>
    </row>
    <row r="124" spans="2:17" s="62" customFormat="1" ht="82.5" customHeight="1" thickBot="1" x14ac:dyDescent="0.4">
      <c r="B124" s="101"/>
      <c r="C124" s="102"/>
      <c r="D124" s="102" t="s">
        <v>28</v>
      </c>
      <c r="E124" s="102"/>
      <c r="F124" s="102"/>
      <c r="G124" s="102"/>
      <c r="H124" s="102"/>
      <c r="I124" s="102"/>
      <c r="J124" s="102"/>
      <c r="K124" s="102"/>
      <c r="L124" s="102"/>
      <c r="M124" s="102"/>
      <c r="N124" s="102"/>
      <c r="O124" s="102"/>
      <c r="P124" s="102"/>
      <c r="Q124" s="103"/>
    </row>
  </sheetData>
  <mergeCells count="5">
    <mergeCell ref="B5:B7"/>
    <mergeCell ref="C3:E3"/>
    <mergeCell ref="C4:E4"/>
    <mergeCell ref="G10:J10"/>
    <mergeCell ref="L10:N10"/>
  </mergeCells>
  <dataValidations disablePrompts="1" count="2">
    <dataValidation allowBlank="1" showErrorMessage="1" sqref="M12:N15" xr:uid="{7232D29A-5463-4176-9DBC-A1E3B448ECD3}"/>
    <dataValidation type="whole" allowBlank="1" showInputMessage="1" showErrorMessage="1" error="Data must be a number_x000a_" sqref="E13:E112" xr:uid="{FA0DFD83-4DE3-43F8-8808-3564F86FB1B5}">
      <formula1>0</formula1>
      <formula2>1E+21</formula2>
    </dataValidation>
  </dataValidations>
  <hyperlinks>
    <hyperlink ref="D5" r:id="rId1" xr:uid="{7CF091D3-FAA0-4277-BBDB-35543CB7A994}"/>
    <hyperlink ref="D7" r:id="rId2" xr:uid="{8062CB92-700D-4693-B2BC-6BCA588B24AD}"/>
    <hyperlink ref="D6" r:id="rId3" xr:uid="{95B0EFAD-002E-434E-A90B-2E6B086EE747}"/>
    <hyperlink ref="D8" r:id="rId4" xr:uid="{6449CE2B-8412-406B-AE33-181E46FE46E9}"/>
  </hyperlinks>
  <pageMargins left="0.7" right="0.7" top="0.75" bottom="0.75" header="0.3" footer="0.3"/>
  <pageSetup orientation="portrait" horizontalDpi="1200" verticalDpi="1200" r:id="rId5"/>
  <drawing r:id="rId6"/>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ED982D6-6D22-41DD-97B8-F777021ECBBA}">
          <x14:formula1>
            <xm:f>Lists!$D$2:$D$5</xm:f>
          </x14:formula1>
          <xm:sqref>D12:D112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9D55-E784-49B1-AB08-6EFD4915D67D}">
  <sheetPr>
    <tabColor rgb="FFC0504D"/>
  </sheetPr>
  <dimension ref="A1:EB568"/>
  <sheetViews>
    <sheetView showGridLines="0" zoomScale="90" zoomScaleNormal="90" workbookViewId="0">
      <selection activeCell="B7" sqref="B7"/>
    </sheetView>
  </sheetViews>
  <sheetFormatPr defaultRowHeight="14.5" x14ac:dyDescent="0.35"/>
  <cols>
    <col min="2" max="2" width="37.81640625" customWidth="1"/>
    <col min="3" max="3" width="21.54296875" customWidth="1"/>
    <col min="4" max="4" width="31.54296875" customWidth="1"/>
    <col min="6" max="6" width="4.54296875" customWidth="1"/>
    <col min="7" max="8" width="15.81640625" customWidth="1"/>
    <col min="9" max="9" width="17.6328125" customWidth="1"/>
    <col min="10" max="10" width="15.81640625" customWidth="1"/>
    <col min="11" max="11" width="22.1796875" customWidth="1"/>
    <col min="13" max="13" width="12.81640625" customWidth="1"/>
    <col min="16" max="20" width="12.54296875" customWidth="1"/>
    <col min="21" max="22" width="31.54296875" customWidth="1"/>
    <col min="23" max="23" width="23" customWidth="1"/>
    <col min="24" max="25" width="31.54296875" customWidth="1"/>
    <col min="26" max="26" width="17.81640625" customWidth="1"/>
    <col min="29" max="29" width="8.7265625" style="72"/>
    <col min="30" max="132" width="8.7265625" style="62"/>
  </cols>
  <sheetData>
    <row r="1" spans="1:132" s="51" customFormat="1" ht="36.5" thickBot="1" x14ac:dyDescent="0.85">
      <c r="B1" s="64" t="s">
        <v>316</v>
      </c>
      <c r="C1" s="65"/>
      <c r="D1" s="65"/>
      <c r="E1" s="65"/>
      <c r="F1" s="65"/>
      <c r="G1" s="65"/>
      <c r="H1" s="65"/>
      <c r="I1" s="65"/>
      <c r="J1" s="65"/>
      <c r="K1" s="65"/>
      <c r="L1" s="65"/>
      <c r="M1" s="65"/>
      <c r="N1" s="65"/>
      <c r="O1" s="65"/>
      <c r="P1" s="65"/>
      <c r="Q1" s="65"/>
      <c r="R1" s="65"/>
      <c r="S1" s="65"/>
      <c r="T1" s="65"/>
      <c r="U1" s="65"/>
      <c r="V1" s="65"/>
      <c r="W1" s="65"/>
      <c r="X1" s="65"/>
      <c r="Y1" s="65"/>
      <c r="Z1" s="65"/>
      <c r="AA1" s="65"/>
      <c r="AB1" s="65"/>
      <c r="AC1" s="66"/>
    </row>
    <row r="2" spans="1:132" x14ac:dyDescent="0.35">
      <c r="A2" s="51"/>
      <c r="B2" s="76"/>
      <c r="AA2" s="68"/>
      <c r="AB2" s="68"/>
      <c r="AC2" s="69"/>
    </row>
    <row r="3" spans="1:132" ht="17" customHeight="1" x14ac:dyDescent="0.35">
      <c r="A3" s="51"/>
      <c r="B3" s="272" t="s">
        <v>139</v>
      </c>
      <c r="C3" s="325" t="s">
        <v>557</v>
      </c>
      <c r="D3" s="325"/>
      <c r="E3" s="325"/>
      <c r="F3" s="325"/>
      <c r="G3" s="325"/>
      <c r="H3" s="325"/>
      <c r="I3" s="325"/>
      <c r="J3" s="325"/>
      <c r="K3" s="325"/>
      <c r="L3" s="325"/>
      <c r="M3" s="325"/>
      <c r="N3" s="325"/>
      <c r="O3" s="325"/>
      <c r="P3" s="325"/>
      <c r="AA3" s="68"/>
      <c r="AB3" s="68"/>
      <c r="AC3" s="69"/>
    </row>
    <row r="4" spans="1:132" ht="12.5" customHeight="1" x14ac:dyDescent="0.35">
      <c r="A4" s="51"/>
      <c r="B4" s="272"/>
      <c r="C4" s="334" t="s">
        <v>554</v>
      </c>
      <c r="D4" s="334"/>
      <c r="E4" s="334"/>
      <c r="F4" s="334"/>
      <c r="G4" s="334"/>
      <c r="H4" s="334"/>
      <c r="I4" s="334"/>
      <c r="J4" s="334"/>
      <c r="K4" s="334"/>
      <c r="L4" s="334"/>
      <c r="M4" s="334"/>
      <c r="N4" s="334"/>
      <c r="O4" s="334"/>
      <c r="P4" s="334"/>
      <c r="AA4" s="68"/>
      <c r="AB4" s="68"/>
      <c r="AC4" s="69"/>
    </row>
    <row r="5" spans="1:132" ht="91" customHeight="1" x14ac:dyDescent="0.35">
      <c r="A5" s="51"/>
      <c r="B5" s="272"/>
      <c r="C5" s="325" t="s">
        <v>556</v>
      </c>
      <c r="D5" s="325"/>
      <c r="E5" s="325"/>
      <c r="F5" s="325"/>
      <c r="G5" s="325"/>
      <c r="H5" s="325"/>
      <c r="I5" s="325"/>
      <c r="J5" s="325"/>
      <c r="K5" s="325"/>
      <c r="L5" s="325"/>
      <c r="M5" s="325"/>
      <c r="N5" s="325"/>
      <c r="O5" s="325"/>
      <c r="P5" s="325"/>
      <c r="AA5" s="68"/>
      <c r="AB5" s="68"/>
      <c r="AC5" s="69"/>
    </row>
    <row r="6" spans="1:132" ht="26" x14ac:dyDescent="0.35">
      <c r="A6" s="51"/>
      <c r="B6" s="111" t="s">
        <v>275</v>
      </c>
      <c r="C6" s="219"/>
      <c r="AA6" s="68"/>
      <c r="AB6" s="68"/>
      <c r="AC6" s="69"/>
    </row>
    <row r="7" spans="1:132" ht="26" x14ac:dyDescent="0.35">
      <c r="A7" s="51"/>
      <c r="B7" s="111" t="s">
        <v>142</v>
      </c>
      <c r="C7" s="257" t="s">
        <v>555</v>
      </c>
      <c r="D7" s="261" t="s">
        <v>554</v>
      </c>
      <c r="E7" s="257"/>
      <c r="F7" s="257"/>
      <c r="G7" s="257"/>
      <c r="H7" s="257"/>
      <c r="I7" s="257"/>
      <c r="J7" s="257"/>
      <c r="K7" s="257"/>
      <c r="L7" s="257"/>
      <c r="M7" s="257"/>
      <c r="N7" s="257"/>
      <c r="O7" s="257"/>
      <c r="P7" s="257"/>
      <c r="AA7" s="68"/>
      <c r="AB7" s="68"/>
      <c r="AC7" s="69"/>
    </row>
    <row r="8" spans="1:132" ht="26.5" thickBot="1" x14ac:dyDescent="0.4">
      <c r="A8" s="51"/>
      <c r="B8" s="111" t="s">
        <v>317</v>
      </c>
      <c r="AA8" s="68"/>
      <c r="AB8" s="68"/>
      <c r="AC8" s="69"/>
    </row>
    <row r="9" spans="1:132" ht="45" customHeight="1" x14ac:dyDescent="0.45">
      <c r="A9" s="51"/>
      <c r="B9" s="331" t="s">
        <v>318</v>
      </c>
      <c r="C9" s="332"/>
      <c r="D9" s="332"/>
      <c r="E9" s="332"/>
      <c r="F9" s="332"/>
      <c r="G9" s="332"/>
      <c r="H9" s="332"/>
      <c r="I9" s="332"/>
      <c r="J9" s="332"/>
      <c r="K9" s="332"/>
      <c r="L9" s="332"/>
      <c r="M9" s="332"/>
      <c r="N9" s="332"/>
      <c r="O9" s="332"/>
      <c r="P9" s="332"/>
      <c r="Q9" s="332"/>
      <c r="R9" s="332"/>
      <c r="S9" s="332"/>
      <c r="T9" s="332"/>
      <c r="U9" s="333"/>
      <c r="V9" s="218"/>
    </row>
    <row r="10" spans="1:132" ht="18.5" x14ac:dyDescent="0.45">
      <c r="A10" s="51"/>
      <c r="B10" s="326" t="s">
        <v>319</v>
      </c>
      <c r="C10" s="327"/>
      <c r="D10" s="327"/>
      <c r="E10" s="327"/>
      <c r="F10" s="327"/>
      <c r="G10" s="327"/>
      <c r="H10" s="327"/>
      <c r="I10" s="327"/>
      <c r="J10" s="327"/>
      <c r="K10" s="327"/>
      <c r="L10" s="327"/>
      <c r="M10" s="327"/>
      <c r="N10" s="327"/>
      <c r="O10" s="327"/>
      <c r="P10" s="327"/>
      <c r="Q10" s="327"/>
      <c r="R10" s="327"/>
      <c r="S10" s="327"/>
      <c r="T10" s="327"/>
      <c r="U10" s="328"/>
      <c r="V10" s="220"/>
    </row>
    <row r="11" spans="1:132" ht="18.5" x14ac:dyDescent="0.45">
      <c r="A11" s="51"/>
      <c r="B11" s="140"/>
      <c r="C11" s="329" t="s">
        <v>320</v>
      </c>
      <c r="D11" s="329"/>
      <c r="E11" s="329"/>
      <c r="F11" s="329"/>
      <c r="G11" s="329"/>
      <c r="H11" s="329"/>
      <c r="I11" s="329"/>
      <c r="J11" s="329"/>
      <c r="K11" s="329"/>
      <c r="L11" s="329"/>
      <c r="M11" s="329"/>
      <c r="N11" s="329"/>
      <c r="O11" s="329"/>
      <c r="P11" s="329"/>
      <c r="Q11" s="329"/>
      <c r="R11" s="329"/>
      <c r="S11" s="329"/>
      <c r="T11" s="329"/>
      <c r="U11" s="330"/>
      <c r="V11" s="218"/>
    </row>
    <row r="12" spans="1:132" ht="15" thickBot="1" x14ac:dyDescent="0.4">
      <c r="A12" s="51"/>
      <c r="B12" s="141"/>
      <c r="C12" s="142"/>
      <c r="D12" s="143"/>
      <c r="E12" s="143"/>
      <c r="F12" s="143"/>
      <c r="G12" s="143"/>
      <c r="H12" s="143"/>
      <c r="I12" s="143"/>
      <c r="J12" s="143"/>
      <c r="K12" s="143"/>
      <c r="L12" s="143"/>
      <c r="M12" s="143"/>
      <c r="N12" s="143"/>
      <c r="O12" s="143"/>
      <c r="P12" s="143"/>
      <c r="Q12" s="143"/>
      <c r="R12" s="143"/>
      <c r="S12" s="143"/>
      <c r="T12" s="143"/>
      <c r="U12" s="144"/>
      <c r="V12" s="233"/>
    </row>
    <row r="13" spans="1:132" x14ac:dyDescent="0.35">
      <c r="A13" s="51"/>
      <c r="B13" s="145"/>
      <c r="C13" s="145"/>
      <c r="D13" s="146"/>
      <c r="E13" s="146"/>
      <c r="F13" s="146"/>
      <c r="G13" s="146"/>
      <c r="H13" s="146"/>
      <c r="I13" s="146"/>
      <c r="J13" s="146"/>
      <c r="K13" s="146"/>
      <c r="L13" s="146"/>
      <c r="M13" s="146"/>
      <c r="N13" s="146"/>
      <c r="O13" s="146"/>
      <c r="P13" s="146"/>
      <c r="Q13" s="146"/>
      <c r="R13" s="146"/>
      <c r="S13" s="146"/>
      <c r="T13" s="146"/>
      <c r="U13" s="147"/>
      <c r="V13" s="221"/>
    </row>
    <row r="14" spans="1:132" ht="15.5" x14ac:dyDescent="0.35">
      <c r="A14" s="51"/>
      <c r="B14" s="177"/>
      <c r="C14" s="201">
        <v>1</v>
      </c>
      <c r="D14" s="222" t="s">
        <v>321</v>
      </c>
      <c r="E14" s="223"/>
      <c r="F14" s="223"/>
      <c r="G14" s="223"/>
      <c r="H14" s="223"/>
      <c r="I14" s="223"/>
      <c r="J14" s="223"/>
      <c r="K14" s="223"/>
      <c r="L14" s="223"/>
      <c r="M14" s="223"/>
      <c r="N14" s="223"/>
      <c r="O14" s="224">
        <v>2</v>
      </c>
      <c r="P14" s="222" t="s">
        <v>322</v>
      </c>
      <c r="Q14" s="223"/>
      <c r="R14" s="223"/>
      <c r="S14" s="223"/>
      <c r="T14" s="223"/>
      <c r="U14" s="178"/>
      <c r="V14" s="228"/>
    </row>
    <row r="15" spans="1:132" s="173" customFormat="1" ht="15.5" x14ac:dyDescent="0.35">
      <c r="A15" s="176"/>
      <c r="B15" s="177"/>
      <c r="C15" s="202"/>
      <c r="D15" s="222" t="s">
        <v>323</v>
      </c>
      <c r="E15" s="223"/>
      <c r="F15" s="223"/>
      <c r="G15" s="223"/>
      <c r="H15" s="223"/>
      <c r="I15" s="223"/>
      <c r="J15" s="223"/>
      <c r="K15" s="223"/>
      <c r="L15" s="223"/>
      <c r="M15" s="223"/>
      <c r="N15" s="223"/>
      <c r="O15" s="223"/>
      <c r="P15" s="222" t="s">
        <v>324</v>
      </c>
      <c r="Q15" s="223"/>
      <c r="R15" s="223"/>
      <c r="S15" s="223"/>
      <c r="T15" s="223"/>
      <c r="U15" s="178"/>
      <c r="V15" s="223"/>
      <c r="AA15"/>
      <c r="AB15"/>
      <c r="AC15" s="72"/>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c r="DF15" s="179"/>
      <c r="DG15" s="179"/>
      <c r="DH15" s="179"/>
      <c r="DI15" s="179"/>
      <c r="DJ15" s="179"/>
      <c r="DK15" s="179"/>
      <c r="DL15" s="179"/>
      <c r="DM15" s="179"/>
      <c r="DN15" s="179"/>
      <c r="DO15" s="179"/>
      <c r="DP15" s="179"/>
      <c r="DQ15" s="179"/>
      <c r="DR15" s="179"/>
      <c r="DS15" s="179"/>
      <c r="DT15" s="179"/>
      <c r="DU15" s="179"/>
      <c r="DV15" s="179"/>
      <c r="DW15" s="179"/>
      <c r="DX15" s="179"/>
      <c r="DY15" s="179"/>
      <c r="DZ15" s="179"/>
      <c r="EA15" s="179"/>
      <c r="EB15" s="179"/>
    </row>
    <row r="16" spans="1:132" s="173" customFormat="1" ht="15.5" x14ac:dyDescent="0.35">
      <c r="A16" s="176"/>
      <c r="B16" s="177"/>
      <c r="C16" s="202"/>
      <c r="D16" s="222" t="s">
        <v>325</v>
      </c>
      <c r="E16" s="223"/>
      <c r="F16" s="223"/>
      <c r="G16" s="223"/>
      <c r="H16" s="223"/>
      <c r="I16" s="223"/>
      <c r="J16" s="223"/>
      <c r="K16" s="223"/>
      <c r="L16" s="223"/>
      <c r="M16" s="223"/>
      <c r="N16" s="223"/>
      <c r="O16" s="223"/>
      <c r="P16" s="222" t="s">
        <v>326</v>
      </c>
      <c r="Q16" s="223"/>
      <c r="R16" s="223"/>
      <c r="S16" s="223"/>
      <c r="T16" s="223"/>
      <c r="U16" s="178"/>
      <c r="V16" s="223"/>
      <c r="W16" s="280" t="s">
        <v>151</v>
      </c>
      <c r="X16" s="280"/>
      <c r="Y16" s="280"/>
      <c r="Z16" s="280"/>
      <c r="AA16"/>
      <c r="AB16"/>
      <c r="AC16" s="72"/>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79"/>
      <c r="EA16" s="179"/>
      <c r="EB16" s="179"/>
    </row>
    <row r="17" spans="1:132" s="173" customFormat="1" ht="15.5" x14ac:dyDescent="0.35">
      <c r="A17" s="176"/>
      <c r="B17" s="177"/>
      <c r="C17" s="177"/>
      <c r="D17" s="223"/>
      <c r="E17" s="223"/>
      <c r="F17" s="223"/>
      <c r="G17" s="223"/>
      <c r="H17" s="223"/>
      <c r="I17" s="223"/>
      <c r="J17" s="223"/>
      <c r="K17" s="223"/>
      <c r="L17" s="223"/>
      <c r="M17" s="223"/>
      <c r="N17" s="223"/>
      <c r="O17" s="223"/>
      <c r="P17" s="222" t="s">
        <v>327</v>
      </c>
      <c r="Q17" s="223"/>
      <c r="R17" s="223"/>
      <c r="S17" s="223"/>
      <c r="T17" s="223"/>
      <c r="U17" s="178"/>
      <c r="V17" s="223"/>
      <c r="W17" s="99" t="s">
        <v>133</v>
      </c>
      <c r="X17" s="99" t="s">
        <v>158</v>
      </c>
      <c r="Y17" s="99" t="s">
        <v>134</v>
      </c>
      <c r="Z17" s="99" t="s">
        <v>159</v>
      </c>
      <c r="AA17"/>
      <c r="AB17"/>
      <c r="AC17" s="72"/>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row>
    <row r="18" spans="1:132" s="173" customFormat="1" ht="31" x14ac:dyDescent="0.35">
      <c r="A18" s="176"/>
      <c r="B18" s="177"/>
      <c r="C18" s="203" t="s">
        <v>328</v>
      </c>
      <c r="D18" s="180" t="s">
        <v>329</v>
      </c>
      <c r="E18" s="181"/>
      <c r="F18" s="182"/>
      <c r="G18" s="183" t="s">
        <v>330</v>
      </c>
      <c r="H18" s="183" t="s">
        <v>331</v>
      </c>
      <c r="I18" s="183" t="s">
        <v>332</v>
      </c>
      <c r="J18" s="183" t="s">
        <v>333</v>
      </c>
      <c r="K18" s="184" t="s">
        <v>334</v>
      </c>
      <c r="L18" s="185"/>
      <c r="M18" s="186" t="s">
        <v>335</v>
      </c>
      <c r="N18" s="225"/>
      <c r="O18" s="223"/>
      <c r="P18" s="184" t="s">
        <v>336</v>
      </c>
      <c r="Q18" s="184" t="s">
        <v>330</v>
      </c>
      <c r="R18" s="183" t="s">
        <v>331</v>
      </c>
      <c r="S18" s="184" t="s">
        <v>332</v>
      </c>
      <c r="T18" s="184" t="s">
        <v>333</v>
      </c>
      <c r="U18" s="184" t="s">
        <v>334</v>
      </c>
      <c r="V18" s="223"/>
      <c r="W18" s="53"/>
      <c r="X18" s="53" t="s">
        <v>136</v>
      </c>
      <c r="Y18" s="53" t="s">
        <v>137</v>
      </c>
      <c r="Z18" s="96">
        <v>44927</v>
      </c>
      <c r="AA18"/>
      <c r="AB18"/>
      <c r="AC18" s="72"/>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row>
    <row r="19" spans="1:132" s="173" customFormat="1" ht="15.5" x14ac:dyDescent="0.35">
      <c r="A19" s="176"/>
      <c r="B19" s="177"/>
      <c r="C19" s="321" t="s">
        <v>86</v>
      </c>
      <c r="D19" s="250" t="s">
        <v>337</v>
      </c>
      <c r="E19" s="187"/>
      <c r="F19" s="188"/>
      <c r="G19" s="244"/>
      <c r="H19" s="244"/>
      <c r="I19" s="244"/>
      <c r="J19" s="190" t="s">
        <v>338</v>
      </c>
      <c r="K19" s="191" t="s">
        <v>338</v>
      </c>
      <c r="L19" s="192"/>
      <c r="M19" s="193">
        <f t="shared" ref="M19:M50" si="0">SUM(G19:K19)</f>
        <v>0</v>
      </c>
      <c r="N19" s="194"/>
      <c r="O19" s="223"/>
      <c r="P19" s="244"/>
      <c r="Q19" s="244"/>
      <c r="R19" s="244"/>
      <c r="S19" s="244"/>
      <c r="T19" s="191" t="s">
        <v>338</v>
      </c>
      <c r="U19" s="195" t="s">
        <v>338</v>
      </c>
      <c r="V19" s="234"/>
      <c r="W19" s="86"/>
      <c r="X19" s="86"/>
      <c r="Y19" s="86"/>
      <c r="Z19" s="97"/>
      <c r="AA19"/>
      <c r="AB19"/>
      <c r="AC19" s="72"/>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row>
    <row r="20" spans="1:132" s="173" customFormat="1" ht="15.5" x14ac:dyDescent="0.35">
      <c r="A20" s="176"/>
      <c r="B20" s="177"/>
      <c r="C20" s="321"/>
      <c r="D20" s="250" t="s">
        <v>339</v>
      </c>
      <c r="E20" s="223"/>
      <c r="F20" s="196"/>
      <c r="G20" s="244"/>
      <c r="H20" s="244"/>
      <c r="I20" s="244"/>
      <c r="J20" s="191" t="s">
        <v>338</v>
      </c>
      <c r="K20" s="191" t="s">
        <v>338</v>
      </c>
      <c r="L20" s="192"/>
      <c r="M20" s="193">
        <f t="shared" si="0"/>
        <v>0</v>
      </c>
      <c r="N20" s="194"/>
      <c r="O20" s="223"/>
      <c r="P20" s="244"/>
      <c r="Q20" s="244"/>
      <c r="R20" s="244"/>
      <c r="S20" s="244"/>
      <c r="T20" s="191" t="s">
        <v>338</v>
      </c>
      <c r="U20" s="195" t="s">
        <v>338</v>
      </c>
      <c r="V20" s="235"/>
      <c r="W20" s="86"/>
      <c r="X20" s="86"/>
      <c r="Y20" s="86"/>
      <c r="Z20" s="97"/>
      <c r="AA20"/>
      <c r="AB20"/>
      <c r="AC20" s="72"/>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row>
    <row r="21" spans="1:132" s="173" customFormat="1" ht="15.5" x14ac:dyDescent="0.35">
      <c r="A21" s="176"/>
      <c r="B21" s="177"/>
      <c r="C21" s="321"/>
      <c r="D21" s="250" t="s">
        <v>340</v>
      </c>
      <c r="E21" s="223"/>
      <c r="F21" s="196"/>
      <c r="G21" s="244"/>
      <c r="H21" s="244"/>
      <c r="I21" s="244"/>
      <c r="J21" s="191" t="s">
        <v>338</v>
      </c>
      <c r="K21" s="191" t="s">
        <v>338</v>
      </c>
      <c r="L21" s="192"/>
      <c r="M21" s="193">
        <f t="shared" si="0"/>
        <v>0</v>
      </c>
      <c r="N21" s="194"/>
      <c r="O21" s="223"/>
      <c r="P21" s="244"/>
      <c r="Q21" s="244"/>
      <c r="R21" s="244"/>
      <c r="S21" s="244"/>
      <c r="T21" s="191" t="s">
        <v>338</v>
      </c>
      <c r="U21" s="195" t="s">
        <v>338</v>
      </c>
      <c r="V21" s="235"/>
      <c r="W21" s="86"/>
      <c r="X21" s="86"/>
      <c r="Y21" s="86"/>
      <c r="Z21" s="97"/>
      <c r="AA21"/>
      <c r="AB21"/>
      <c r="AC21" s="72"/>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c r="DF21" s="179"/>
      <c r="DG21" s="179"/>
      <c r="DH21" s="179"/>
      <c r="DI21" s="179"/>
      <c r="DJ21" s="179"/>
      <c r="DK21" s="179"/>
      <c r="DL21" s="179"/>
      <c r="DM21" s="179"/>
      <c r="DN21" s="179"/>
      <c r="DO21" s="179"/>
      <c r="DP21" s="179"/>
      <c r="DQ21" s="179"/>
      <c r="DR21" s="179"/>
      <c r="DS21" s="179"/>
      <c r="DT21" s="179"/>
      <c r="DU21" s="179"/>
      <c r="DV21" s="179"/>
      <c r="DW21" s="179"/>
      <c r="DX21" s="179"/>
      <c r="DY21" s="179"/>
      <c r="DZ21" s="179"/>
      <c r="EA21" s="179"/>
      <c r="EB21" s="179"/>
    </row>
    <row r="22" spans="1:132" s="173" customFormat="1" ht="15.5" x14ac:dyDescent="0.35">
      <c r="A22" s="176"/>
      <c r="B22" s="177"/>
      <c r="C22" s="321"/>
      <c r="D22" s="250" t="s">
        <v>341</v>
      </c>
      <c r="E22" s="223"/>
      <c r="F22" s="196"/>
      <c r="G22" s="244"/>
      <c r="H22" s="244"/>
      <c r="I22" s="244"/>
      <c r="J22" s="191" t="s">
        <v>338</v>
      </c>
      <c r="K22" s="191" t="s">
        <v>338</v>
      </c>
      <c r="L22" s="192"/>
      <c r="M22" s="193">
        <f t="shared" si="0"/>
        <v>0</v>
      </c>
      <c r="N22" s="194"/>
      <c r="O22" s="223"/>
      <c r="P22" s="244"/>
      <c r="Q22" s="244"/>
      <c r="R22" s="244"/>
      <c r="S22" s="244"/>
      <c r="T22" s="191" t="s">
        <v>338</v>
      </c>
      <c r="U22" s="195" t="s">
        <v>338</v>
      </c>
      <c r="V22" s="235"/>
      <c r="W22" s="86"/>
      <c r="X22" s="86"/>
      <c r="Y22" s="86"/>
      <c r="Z22" s="97"/>
      <c r="AA22"/>
      <c r="AB22"/>
      <c r="AC22" s="72"/>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c r="DF22" s="179"/>
      <c r="DG22" s="179"/>
      <c r="DH22" s="179"/>
      <c r="DI22" s="179"/>
      <c r="DJ22" s="179"/>
      <c r="DK22" s="179"/>
      <c r="DL22" s="179"/>
      <c r="DM22" s="179"/>
      <c r="DN22" s="179"/>
      <c r="DO22" s="179"/>
      <c r="DP22" s="179"/>
      <c r="DQ22" s="179"/>
      <c r="DR22" s="179"/>
      <c r="DS22" s="179"/>
      <c r="DT22" s="179"/>
      <c r="DU22" s="179"/>
      <c r="DV22" s="179"/>
      <c r="DW22" s="179"/>
      <c r="DX22" s="179"/>
      <c r="DY22" s="179"/>
      <c r="DZ22" s="179"/>
      <c r="EA22" s="179"/>
      <c r="EB22" s="179"/>
    </row>
    <row r="23" spans="1:132" s="173" customFormat="1" ht="15.5" x14ac:dyDescent="0.35">
      <c r="A23" s="176"/>
      <c r="B23" s="177"/>
      <c r="C23" s="321"/>
      <c r="D23" s="250" t="s">
        <v>342</v>
      </c>
      <c r="E23" s="223"/>
      <c r="F23" s="196"/>
      <c r="G23" s="244"/>
      <c r="H23" s="244"/>
      <c r="I23" s="244"/>
      <c r="J23" s="191" t="s">
        <v>338</v>
      </c>
      <c r="K23" s="191" t="s">
        <v>338</v>
      </c>
      <c r="L23" s="192"/>
      <c r="M23" s="193">
        <f t="shared" si="0"/>
        <v>0</v>
      </c>
      <c r="N23" s="194"/>
      <c r="O23" s="223"/>
      <c r="P23" s="244"/>
      <c r="Q23" s="244"/>
      <c r="R23" s="244"/>
      <c r="S23" s="244"/>
      <c r="T23" s="191" t="s">
        <v>338</v>
      </c>
      <c r="U23" s="195" t="s">
        <v>338</v>
      </c>
      <c r="V23" s="235"/>
      <c r="W23" s="86"/>
      <c r="X23" s="86"/>
      <c r="Y23" s="86"/>
      <c r="Z23" s="97"/>
      <c r="AA23"/>
      <c r="AB23"/>
      <c r="AC23" s="72"/>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c r="DC23" s="179"/>
      <c r="DD23" s="179"/>
      <c r="DE23" s="179"/>
      <c r="DF23" s="179"/>
      <c r="DG23" s="179"/>
      <c r="DH23" s="179"/>
      <c r="DI23" s="179"/>
      <c r="DJ23" s="179"/>
      <c r="DK23" s="179"/>
      <c r="DL23" s="179"/>
      <c r="DM23" s="179"/>
      <c r="DN23" s="179"/>
      <c r="DO23" s="179"/>
      <c r="DP23" s="179"/>
      <c r="DQ23" s="179"/>
      <c r="DR23" s="179"/>
      <c r="DS23" s="179"/>
      <c r="DT23" s="179"/>
      <c r="DU23" s="179"/>
      <c r="DV23" s="179"/>
      <c r="DW23" s="179"/>
      <c r="DX23" s="179"/>
      <c r="DY23" s="179"/>
      <c r="DZ23" s="179"/>
      <c r="EA23" s="179"/>
      <c r="EB23" s="179"/>
    </row>
    <row r="24" spans="1:132" s="173" customFormat="1" ht="15.5" x14ac:dyDescent="0.35">
      <c r="A24" s="176"/>
      <c r="B24" s="177"/>
      <c r="C24" s="321"/>
      <c r="D24" s="250" t="s">
        <v>343</v>
      </c>
      <c r="E24" s="223"/>
      <c r="F24" s="196"/>
      <c r="G24" s="244"/>
      <c r="H24" s="244"/>
      <c r="I24" s="244"/>
      <c r="J24" s="191" t="s">
        <v>338</v>
      </c>
      <c r="K24" s="191" t="s">
        <v>338</v>
      </c>
      <c r="L24" s="192"/>
      <c r="M24" s="193">
        <f t="shared" si="0"/>
        <v>0</v>
      </c>
      <c r="N24" s="194"/>
      <c r="O24" s="223"/>
      <c r="P24" s="244"/>
      <c r="Q24" s="244"/>
      <c r="R24" s="244"/>
      <c r="S24" s="244"/>
      <c r="T24" s="191" t="s">
        <v>338</v>
      </c>
      <c r="U24" s="195" t="s">
        <v>338</v>
      </c>
      <c r="V24" s="235"/>
      <c r="W24" s="86"/>
      <c r="X24" s="86"/>
      <c r="Y24" s="86"/>
      <c r="Z24" s="97"/>
      <c r="AA24"/>
      <c r="AB24"/>
      <c r="AC24" s="72"/>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c r="DF24" s="179"/>
      <c r="DG24" s="179"/>
      <c r="DH24" s="179"/>
      <c r="DI24" s="179"/>
      <c r="DJ24" s="179"/>
      <c r="DK24" s="179"/>
      <c r="DL24" s="179"/>
      <c r="DM24" s="179"/>
      <c r="DN24" s="179"/>
      <c r="DO24" s="179"/>
      <c r="DP24" s="179"/>
      <c r="DQ24" s="179"/>
      <c r="DR24" s="179"/>
      <c r="DS24" s="179"/>
      <c r="DT24" s="179"/>
      <c r="DU24" s="179"/>
      <c r="DV24" s="179"/>
      <c r="DW24" s="179"/>
      <c r="DX24" s="179"/>
      <c r="DY24" s="179"/>
      <c r="DZ24" s="179"/>
      <c r="EA24" s="179"/>
      <c r="EB24" s="179"/>
    </row>
    <row r="25" spans="1:132" s="173" customFormat="1" ht="15.5" x14ac:dyDescent="0.35">
      <c r="A25" s="176"/>
      <c r="B25" s="177"/>
      <c r="C25" s="321"/>
      <c r="D25" s="250" t="s">
        <v>344</v>
      </c>
      <c r="E25" s="223"/>
      <c r="F25" s="197"/>
      <c r="G25" s="244"/>
      <c r="H25" s="244"/>
      <c r="I25" s="244"/>
      <c r="J25" s="191" t="s">
        <v>338</v>
      </c>
      <c r="K25" s="191" t="s">
        <v>338</v>
      </c>
      <c r="L25" s="192"/>
      <c r="M25" s="193">
        <f t="shared" si="0"/>
        <v>0</v>
      </c>
      <c r="N25" s="194"/>
      <c r="O25" s="223"/>
      <c r="P25" s="244"/>
      <c r="Q25" s="244"/>
      <c r="R25" s="244"/>
      <c r="S25" s="244"/>
      <c r="T25" s="191" t="s">
        <v>338</v>
      </c>
      <c r="U25" s="195" t="s">
        <v>338</v>
      </c>
      <c r="V25" s="235"/>
      <c r="W25" s="86"/>
      <c r="X25" s="86"/>
      <c r="Y25" s="86"/>
      <c r="Z25" s="97"/>
      <c r="AA25"/>
      <c r="AB25"/>
      <c r="AC25" s="72"/>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79"/>
      <c r="DK25" s="179"/>
      <c r="DL25" s="179"/>
      <c r="DM25" s="179"/>
      <c r="DN25" s="179"/>
      <c r="DO25" s="179"/>
      <c r="DP25" s="179"/>
      <c r="DQ25" s="179"/>
      <c r="DR25" s="179"/>
      <c r="DS25" s="179"/>
      <c r="DT25" s="179"/>
      <c r="DU25" s="179"/>
      <c r="DV25" s="179"/>
      <c r="DW25" s="179"/>
      <c r="DX25" s="179"/>
      <c r="DY25" s="179"/>
      <c r="DZ25" s="179"/>
      <c r="EA25" s="179"/>
      <c r="EB25" s="179"/>
    </row>
    <row r="26" spans="1:132" s="173" customFormat="1" ht="15.5" x14ac:dyDescent="0.35">
      <c r="A26" s="176"/>
      <c r="B26" s="177"/>
      <c r="C26" s="321"/>
      <c r="D26" s="251" t="s">
        <v>345</v>
      </c>
      <c r="E26" s="223"/>
      <c r="F26" s="196"/>
      <c r="G26" s="244"/>
      <c r="H26" s="244"/>
      <c r="I26" s="244"/>
      <c r="J26" s="191" t="s">
        <v>338</v>
      </c>
      <c r="K26" s="191" t="s">
        <v>338</v>
      </c>
      <c r="L26" s="192"/>
      <c r="M26" s="193">
        <f t="shared" si="0"/>
        <v>0</v>
      </c>
      <c r="N26" s="194"/>
      <c r="O26" s="223"/>
      <c r="P26" s="244"/>
      <c r="Q26" s="244"/>
      <c r="R26" s="244"/>
      <c r="S26" s="244"/>
      <c r="T26" s="191" t="s">
        <v>338</v>
      </c>
      <c r="U26" s="195" t="s">
        <v>338</v>
      </c>
      <c r="V26" s="235"/>
      <c r="W26" s="86"/>
      <c r="X26" s="86"/>
      <c r="Y26" s="86"/>
      <c r="Z26" s="97"/>
      <c r="AA26"/>
      <c r="AB26"/>
      <c r="AC26" s="72"/>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c r="DF26" s="179"/>
      <c r="DG26" s="179"/>
      <c r="DH26" s="179"/>
      <c r="DI26" s="179"/>
      <c r="DJ26" s="179"/>
      <c r="DK26" s="179"/>
      <c r="DL26" s="179"/>
      <c r="DM26" s="179"/>
      <c r="DN26" s="179"/>
      <c r="DO26" s="179"/>
      <c r="DP26" s="179"/>
      <c r="DQ26" s="179"/>
      <c r="DR26" s="179"/>
      <c r="DS26" s="179"/>
      <c r="DT26" s="179"/>
      <c r="DU26" s="179"/>
      <c r="DV26" s="179"/>
      <c r="DW26" s="179"/>
      <c r="DX26" s="179"/>
      <c r="DY26" s="179"/>
      <c r="DZ26" s="179"/>
      <c r="EA26" s="179"/>
      <c r="EB26" s="179"/>
    </row>
    <row r="27" spans="1:132" s="173" customFormat="1" ht="15.5" x14ac:dyDescent="0.35">
      <c r="A27" s="176"/>
      <c r="B27" s="177"/>
      <c r="C27" s="321"/>
      <c r="D27" s="250" t="s">
        <v>346</v>
      </c>
      <c r="E27" s="223"/>
      <c r="F27" s="196"/>
      <c r="G27" s="244"/>
      <c r="H27" s="189"/>
      <c r="I27" s="189"/>
      <c r="J27" s="191" t="s">
        <v>338</v>
      </c>
      <c r="K27" s="191" t="s">
        <v>338</v>
      </c>
      <c r="L27" s="192"/>
      <c r="M27" s="193">
        <f t="shared" si="0"/>
        <v>0</v>
      </c>
      <c r="N27" s="194"/>
      <c r="O27" s="223"/>
      <c r="P27" s="244"/>
      <c r="Q27" s="244"/>
      <c r="R27" s="244"/>
      <c r="S27" s="244"/>
      <c r="T27" s="191" t="s">
        <v>338</v>
      </c>
      <c r="U27" s="195" t="s">
        <v>338</v>
      </c>
      <c r="V27" s="236"/>
      <c r="W27" s="86"/>
      <c r="X27" s="86"/>
      <c r="Y27" s="86"/>
      <c r="Z27" s="97"/>
      <c r="AA27"/>
      <c r="AB27"/>
      <c r="AC27" s="72"/>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79"/>
      <c r="DD27" s="179"/>
      <c r="DE27" s="179"/>
      <c r="DF27" s="179"/>
      <c r="DG27" s="179"/>
      <c r="DH27" s="179"/>
      <c r="DI27" s="179"/>
      <c r="DJ27" s="179"/>
      <c r="DK27" s="179"/>
      <c r="DL27" s="179"/>
      <c r="DM27" s="179"/>
      <c r="DN27" s="179"/>
      <c r="DO27" s="179"/>
      <c r="DP27" s="179"/>
      <c r="DQ27" s="179"/>
      <c r="DR27" s="179"/>
      <c r="DS27" s="179"/>
      <c r="DT27" s="179"/>
      <c r="DU27" s="179"/>
      <c r="DV27" s="179"/>
      <c r="DW27" s="179"/>
      <c r="DX27" s="179"/>
      <c r="DY27" s="179"/>
      <c r="DZ27" s="179"/>
      <c r="EA27" s="179"/>
      <c r="EB27" s="179"/>
    </row>
    <row r="28" spans="1:132" s="173" customFormat="1" ht="15.5" x14ac:dyDescent="0.35">
      <c r="A28" s="176"/>
      <c r="B28" s="177"/>
      <c r="C28" s="321" t="s">
        <v>347</v>
      </c>
      <c r="D28" s="250" t="s">
        <v>347</v>
      </c>
      <c r="E28" s="223"/>
      <c r="F28" s="196"/>
      <c r="G28" s="191" t="s">
        <v>338</v>
      </c>
      <c r="H28" s="244"/>
      <c r="I28" s="244"/>
      <c r="J28" s="244"/>
      <c r="K28" s="244"/>
      <c r="L28" s="192"/>
      <c r="M28" s="193">
        <f t="shared" si="0"/>
        <v>0</v>
      </c>
      <c r="N28" s="194"/>
      <c r="O28" s="223"/>
      <c r="P28" s="244"/>
      <c r="Q28" s="191" t="s">
        <v>338</v>
      </c>
      <c r="R28" s="249"/>
      <c r="S28" s="244"/>
      <c r="T28" s="244"/>
      <c r="U28" s="244"/>
      <c r="V28" s="236"/>
      <c r="W28" s="86"/>
      <c r="X28" s="86"/>
      <c r="Y28" s="86"/>
      <c r="Z28" s="97"/>
      <c r="AA28"/>
      <c r="AB28"/>
      <c r="AC28" s="72"/>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79"/>
      <c r="EA28" s="179"/>
      <c r="EB28" s="179"/>
    </row>
    <row r="29" spans="1:132" s="173" customFormat="1" ht="17.5" x14ac:dyDescent="0.35">
      <c r="A29" s="176"/>
      <c r="B29" s="177"/>
      <c r="C29" s="321"/>
      <c r="D29" s="250" t="s">
        <v>348</v>
      </c>
      <c r="E29" s="223"/>
      <c r="F29" s="226"/>
      <c r="G29" s="191" t="s">
        <v>338</v>
      </c>
      <c r="H29" s="244"/>
      <c r="I29" s="244"/>
      <c r="J29" s="244"/>
      <c r="K29" s="244"/>
      <c r="L29" s="192"/>
      <c r="M29" s="193">
        <f t="shared" si="0"/>
        <v>0</v>
      </c>
      <c r="N29" s="194"/>
      <c r="O29" s="223"/>
      <c r="P29" s="244"/>
      <c r="Q29" s="191" t="s">
        <v>338</v>
      </c>
      <c r="R29" s="244"/>
      <c r="S29" s="244"/>
      <c r="T29" s="244"/>
      <c r="U29" s="244"/>
      <c r="V29" s="237"/>
      <c r="W29" s="86"/>
      <c r="X29" s="86"/>
      <c r="Y29" s="86"/>
      <c r="Z29" s="97"/>
      <c r="AA29"/>
      <c r="AB29"/>
      <c r="AC29" s="72"/>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c r="DE29" s="179"/>
      <c r="DF29" s="179"/>
      <c r="DG29" s="179"/>
      <c r="DH29" s="179"/>
      <c r="DI29" s="179"/>
      <c r="DJ29" s="179"/>
      <c r="DK29" s="179"/>
      <c r="DL29" s="179"/>
      <c r="DM29" s="179"/>
      <c r="DN29" s="179"/>
      <c r="DO29" s="179"/>
      <c r="DP29" s="179"/>
      <c r="DQ29" s="179"/>
      <c r="DR29" s="179"/>
      <c r="DS29" s="179"/>
      <c r="DT29" s="179"/>
      <c r="DU29" s="179"/>
      <c r="DV29" s="179"/>
      <c r="DW29" s="179"/>
      <c r="DX29" s="179"/>
      <c r="DY29" s="179"/>
      <c r="DZ29" s="179"/>
      <c r="EA29" s="179"/>
      <c r="EB29" s="179"/>
    </row>
    <row r="30" spans="1:132" s="173" customFormat="1" ht="17.5" x14ac:dyDescent="0.35">
      <c r="A30" s="176"/>
      <c r="B30" s="177"/>
      <c r="C30" s="321"/>
      <c r="D30" s="250" t="s">
        <v>349</v>
      </c>
      <c r="E30" s="223"/>
      <c r="F30" s="226"/>
      <c r="G30" s="191" t="s">
        <v>338</v>
      </c>
      <c r="H30" s="244"/>
      <c r="I30" s="244"/>
      <c r="J30" s="244"/>
      <c r="K30" s="244"/>
      <c r="L30" s="198"/>
      <c r="M30" s="193">
        <f t="shared" si="0"/>
        <v>0</v>
      </c>
      <c r="N30" s="199"/>
      <c r="O30" s="227"/>
      <c r="P30" s="244"/>
      <c r="Q30" s="191" t="s">
        <v>338</v>
      </c>
      <c r="R30" s="244"/>
      <c r="S30" s="244"/>
      <c r="T30" s="244"/>
      <c r="U30" s="244"/>
      <c r="V30" s="237"/>
      <c r="W30" s="86"/>
      <c r="X30" s="86"/>
      <c r="Y30" s="86"/>
      <c r="Z30" s="97"/>
      <c r="AA30"/>
      <c r="AB30"/>
      <c r="AC30" s="72"/>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c r="DF30" s="179"/>
      <c r="DG30" s="179"/>
      <c r="DH30" s="179"/>
      <c r="DI30" s="179"/>
      <c r="DJ30" s="179"/>
      <c r="DK30" s="179"/>
      <c r="DL30" s="179"/>
      <c r="DM30" s="179"/>
      <c r="DN30" s="179"/>
      <c r="DO30" s="179"/>
      <c r="DP30" s="179"/>
      <c r="DQ30" s="179"/>
      <c r="DR30" s="179"/>
      <c r="DS30" s="179"/>
      <c r="DT30" s="179"/>
      <c r="DU30" s="179"/>
      <c r="DV30" s="179"/>
      <c r="DW30" s="179"/>
      <c r="DX30" s="179"/>
      <c r="DY30" s="179"/>
      <c r="DZ30" s="179"/>
      <c r="EA30" s="179"/>
      <c r="EB30" s="179"/>
    </row>
    <row r="31" spans="1:132" s="173" customFormat="1" ht="17.5" x14ac:dyDescent="0.35">
      <c r="A31" s="176"/>
      <c r="B31" s="177"/>
      <c r="C31" s="321"/>
      <c r="D31" s="250" t="s">
        <v>350</v>
      </c>
      <c r="E31" s="223"/>
      <c r="F31" s="226"/>
      <c r="G31" s="191" t="s">
        <v>338</v>
      </c>
      <c r="H31" s="244"/>
      <c r="I31" s="244"/>
      <c r="J31" s="244"/>
      <c r="K31" s="244"/>
      <c r="L31" s="198"/>
      <c r="M31" s="193">
        <f t="shared" si="0"/>
        <v>0</v>
      </c>
      <c r="N31" s="199"/>
      <c r="O31" s="227"/>
      <c r="P31" s="244"/>
      <c r="Q31" s="191" t="s">
        <v>338</v>
      </c>
      <c r="R31" s="244"/>
      <c r="S31" s="244"/>
      <c r="T31" s="244"/>
      <c r="U31" s="244"/>
      <c r="V31" s="237"/>
      <c r="W31" s="86"/>
      <c r="X31" s="86"/>
      <c r="Y31" s="86"/>
      <c r="Z31" s="97"/>
      <c r="AA31"/>
      <c r="AB31"/>
      <c r="AC31" s="72"/>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c r="DE31" s="179"/>
      <c r="DF31" s="179"/>
      <c r="DG31" s="179"/>
      <c r="DH31" s="179"/>
      <c r="DI31" s="179"/>
      <c r="DJ31" s="179"/>
      <c r="DK31" s="179"/>
      <c r="DL31" s="179"/>
      <c r="DM31" s="179"/>
      <c r="DN31" s="179"/>
      <c r="DO31" s="179"/>
      <c r="DP31" s="179"/>
      <c r="DQ31" s="179"/>
      <c r="DR31" s="179"/>
      <c r="DS31" s="179"/>
      <c r="DT31" s="179"/>
      <c r="DU31" s="179"/>
      <c r="DV31" s="179"/>
      <c r="DW31" s="179"/>
      <c r="DX31" s="179"/>
      <c r="DY31" s="179"/>
      <c r="DZ31" s="179"/>
      <c r="EA31" s="179"/>
      <c r="EB31" s="179"/>
    </row>
    <row r="32" spans="1:132" s="173" customFormat="1" ht="17.5" x14ac:dyDescent="0.35">
      <c r="A32" s="176"/>
      <c r="B32" s="177"/>
      <c r="C32" s="321"/>
      <c r="D32" s="250" t="s">
        <v>351</v>
      </c>
      <c r="E32" s="223"/>
      <c r="F32" s="226"/>
      <c r="G32" s="191" t="s">
        <v>338</v>
      </c>
      <c r="H32" s="244"/>
      <c r="I32" s="244"/>
      <c r="J32" s="244"/>
      <c r="K32" s="244"/>
      <c r="L32" s="198"/>
      <c r="M32" s="193">
        <f t="shared" si="0"/>
        <v>0</v>
      </c>
      <c r="N32" s="199"/>
      <c r="O32" s="227"/>
      <c r="P32" s="244"/>
      <c r="Q32" s="191" t="s">
        <v>338</v>
      </c>
      <c r="R32" s="244"/>
      <c r="S32" s="244"/>
      <c r="T32" s="244"/>
      <c r="U32" s="244"/>
      <c r="V32" s="237"/>
      <c r="W32" s="86"/>
      <c r="X32" s="86"/>
      <c r="Y32" s="86"/>
      <c r="Z32" s="97"/>
      <c r="AA32"/>
      <c r="AB32"/>
      <c r="AC32" s="72"/>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c r="DC32" s="179"/>
      <c r="DD32" s="179"/>
      <c r="DE32" s="179"/>
      <c r="DF32" s="179"/>
      <c r="DG32" s="179"/>
      <c r="DH32" s="179"/>
      <c r="DI32" s="179"/>
      <c r="DJ32" s="179"/>
      <c r="DK32" s="179"/>
      <c r="DL32" s="179"/>
      <c r="DM32" s="179"/>
      <c r="DN32" s="179"/>
      <c r="DO32" s="179"/>
      <c r="DP32" s="179"/>
      <c r="DQ32" s="179"/>
      <c r="DR32" s="179"/>
      <c r="DS32" s="179"/>
      <c r="DT32" s="179"/>
      <c r="DU32" s="179"/>
      <c r="DV32" s="179"/>
      <c r="DW32" s="179"/>
      <c r="DX32" s="179"/>
      <c r="DY32" s="179"/>
      <c r="DZ32" s="179"/>
      <c r="EA32" s="179"/>
      <c r="EB32" s="179"/>
    </row>
    <row r="33" spans="1:132" s="173" customFormat="1" ht="15.5" x14ac:dyDescent="0.35">
      <c r="A33" s="176"/>
      <c r="B33" s="177"/>
      <c r="C33" s="321"/>
      <c r="D33" s="250" t="s">
        <v>352</v>
      </c>
      <c r="E33" s="223"/>
      <c r="F33" s="223"/>
      <c r="G33" s="191" t="s">
        <v>338</v>
      </c>
      <c r="H33" s="244"/>
      <c r="I33" s="244"/>
      <c r="J33" s="244"/>
      <c r="K33" s="244"/>
      <c r="L33" s="198"/>
      <c r="M33" s="193">
        <f t="shared" si="0"/>
        <v>0</v>
      </c>
      <c r="N33" s="199"/>
      <c r="O33" s="227"/>
      <c r="P33" s="244"/>
      <c r="Q33" s="191" t="s">
        <v>338</v>
      </c>
      <c r="R33" s="244"/>
      <c r="S33" s="244"/>
      <c r="T33" s="244"/>
      <c r="U33" s="244"/>
      <c r="V33" s="237"/>
      <c r="W33" s="86"/>
      <c r="X33" s="86"/>
      <c r="Y33" s="86"/>
      <c r="Z33" s="97"/>
      <c r="AA33"/>
      <c r="AB33"/>
      <c r="AC33" s="72"/>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79"/>
      <c r="DB33" s="179"/>
      <c r="DC33" s="179"/>
      <c r="DD33" s="179"/>
      <c r="DE33" s="179"/>
      <c r="DF33" s="179"/>
      <c r="DG33" s="179"/>
      <c r="DH33" s="179"/>
      <c r="DI33" s="179"/>
      <c r="DJ33" s="179"/>
      <c r="DK33" s="179"/>
      <c r="DL33" s="179"/>
      <c r="DM33" s="179"/>
      <c r="DN33" s="179"/>
      <c r="DO33" s="179"/>
      <c r="DP33" s="179"/>
      <c r="DQ33" s="179"/>
      <c r="DR33" s="179"/>
      <c r="DS33" s="179"/>
      <c r="DT33" s="179"/>
      <c r="DU33" s="179"/>
      <c r="DV33" s="179"/>
      <c r="DW33" s="179"/>
      <c r="DX33" s="179"/>
      <c r="DY33" s="179"/>
      <c r="DZ33" s="179"/>
      <c r="EA33" s="179"/>
      <c r="EB33" s="179"/>
    </row>
    <row r="34" spans="1:132" s="173" customFormat="1" ht="15.5" x14ac:dyDescent="0.35">
      <c r="A34" s="176"/>
      <c r="B34" s="177"/>
      <c r="C34" s="321"/>
      <c r="D34" s="250" t="s">
        <v>353</v>
      </c>
      <c r="E34" s="223"/>
      <c r="F34" s="223"/>
      <c r="G34" s="191" t="s">
        <v>338</v>
      </c>
      <c r="H34" s="244"/>
      <c r="I34" s="244"/>
      <c r="J34" s="244"/>
      <c r="K34" s="244"/>
      <c r="L34" s="198"/>
      <c r="M34" s="193">
        <f t="shared" si="0"/>
        <v>0</v>
      </c>
      <c r="N34" s="199"/>
      <c r="O34" s="227"/>
      <c r="P34" s="244"/>
      <c r="Q34" s="191" t="s">
        <v>338</v>
      </c>
      <c r="R34" s="244"/>
      <c r="S34" s="244"/>
      <c r="T34" s="244"/>
      <c r="U34" s="244"/>
      <c r="V34" s="237"/>
      <c r="W34" s="86"/>
      <c r="X34" s="86"/>
      <c r="Y34" s="86"/>
      <c r="Z34" s="97"/>
      <c r="AA34"/>
      <c r="AB34"/>
      <c r="AC34" s="72"/>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c r="DC34" s="179"/>
      <c r="DD34" s="179"/>
      <c r="DE34" s="179"/>
      <c r="DF34" s="179"/>
      <c r="DG34" s="179"/>
      <c r="DH34" s="179"/>
      <c r="DI34" s="179"/>
      <c r="DJ34" s="179"/>
      <c r="DK34" s="179"/>
      <c r="DL34" s="179"/>
      <c r="DM34" s="179"/>
      <c r="DN34" s="179"/>
      <c r="DO34" s="179"/>
      <c r="DP34" s="179"/>
      <c r="DQ34" s="179"/>
      <c r="DR34" s="179"/>
      <c r="DS34" s="179"/>
      <c r="DT34" s="179"/>
      <c r="DU34" s="179"/>
      <c r="DV34" s="179"/>
      <c r="DW34" s="179"/>
      <c r="DX34" s="179"/>
      <c r="DY34" s="179"/>
      <c r="DZ34" s="179"/>
      <c r="EA34" s="179"/>
      <c r="EB34" s="179"/>
    </row>
    <row r="35" spans="1:132" s="173" customFormat="1" ht="15.5" x14ac:dyDescent="0.35">
      <c r="A35" s="176"/>
      <c r="B35" s="177"/>
      <c r="C35" s="321"/>
      <c r="D35" s="250" t="s">
        <v>354</v>
      </c>
      <c r="E35" s="223"/>
      <c r="F35" s="223"/>
      <c r="G35" s="191" t="s">
        <v>338</v>
      </c>
      <c r="H35" s="244"/>
      <c r="I35" s="244"/>
      <c r="J35" s="244"/>
      <c r="K35" s="244"/>
      <c r="L35" s="198"/>
      <c r="M35" s="193">
        <f t="shared" si="0"/>
        <v>0</v>
      </c>
      <c r="N35" s="199"/>
      <c r="O35" s="227"/>
      <c r="P35" s="244"/>
      <c r="Q35" s="191" t="s">
        <v>338</v>
      </c>
      <c r="R35" s="244"/>
      <c r="S35" s="244"/>
      <c r="T35" s="244"/>
      <c r="U35" s="244"/>
      <c r="V35" s="237"/>
      <c r="W35" s="86"/>
      <c r="X35" s="86"/>
      <c r="Y35" s="86"/>
      <c r="Z35" s="97"/>
      <c r="AA35"/>
      <c r="AB35"/>
      <c r="AC35" s="72"/>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c r="DE35" s="179"/>
      <c r="DF35" s="179"/>
      <c r="DG35" s="179"/>
      <c r="DH35" s="179"/>
      <c r="DI35" s="179"/>
      <c r="DJ35" s="179"/>
      <c r="DK35" s="179"/>
      <c r="DL35" s="179"/>
      <c r="DM35" s="179"/>
      <c r="DN35" s="179"/>
      <c r="DO35" s="179"/>
      <c r="DP35" s="179"/>
      <c r="DQ35" s="179"/>
      <c r="DR35" s="179"/>
      <c r="DS35" s="179"/>
      <c r="DT35" s="179"/>
      <c r="DU35" s="179"/>
      <c r="DV35" s="179"/>
      <c r="DW35" s="179"/>
      <c r="DX35" s="179"/>
      <c r="DY35" s="179"/>
      <c r="DZ35" s="179"/>
      <c r="EA35" s="179"/>
      <c r="EB35" s="179"/>
    </row>
    <row r="36" spans="1:132" s="173" customFormat="1" ht="15.5" x14ac:dyDescent="0.35">
      <c r="A36" s="176"/>
      <c r="B36" s="177"/>
      <c r="C36" s="321"/>
      <c r="D36" s="250" t="s">
        <v>355</v>
      </c>
      <c r="E36" s="223"/>
      <c r="F36" s="223"/>
      <c r="G36" s="191" t="s">
        <v>338</v>
      </c>
      <c r="H36" s="244"/>
      <c r="I36" s="244"/>
      <c r="J36" s="244"/>
      <c r="K36" s="244"/>
      <c r="L36" s="198"/>
      <c r="M36" s="193">
        <f t="shared" si="0"/>
        <v>0</v>
      </c>
      <c r="N36" s="199"/>
      <c r="O36" s="227"/>
      <c r="P36" s="244"/>
      <c r="Q36" s="191" t="s">
        <v>338</v>
      </c>
      <c r="R36" s="244"/>
      <c r="S36" s="244"/>
      <c r="T36" s="244"/>
      <c r="U36" s="244"/>
      <c r="V36" s="237"/>
      <c r="W36" s="86"/>
      <c r="X36" s="86"/>
      <c r="Y36" s="86"/>
      <c r="Z36" s="97"/>
      <c r="AA36"/>
      <c r="AB36"/>
      <c r="AC36" s="72"/>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c r="DB36" s="179"/>
      <c r="DC36" s="179"/>
      <c r="DD36" s="179"/>
      <c r="DE36" s="179"/>
      <c r="DF36" s="179"/>
      <c r="DG36" s="179"/>
      <c r="DH36" s="179"/>
      <c r="DI36" s="179"/>
      <c r="DJ36" s="179"/>
      <c r="DK36" s="179"/>
      <c r="DL36" s="179"/>
      <c r="DM36" s="179"/>
      <c r="DN36" s="179"/>
      <c r="DO36" s="179"/>
      <c r="DP36" s="179"/>
      <c r="DQ36" s="179"/>
      <c r="DR36" s="179"/>
      <c r="DS36" s="179"/>
      <c r="DT36" s="179"/>
      <c r="DU36" s="179"/>
      <c r="DV36" s="179"/>
      <c r="DW36" s="179"/>
      <c r="DX36" s="179"/>
      <c r="DY36" s="179"/>
      <c r="DZ36" s="179"/>
      <c r="EA36" s="179"/>
      <c r="EB36" s="179"/>
    </row>
    <row r="37" spans="1:132" s="173" customFormat="1" ht="15.5" x14ac:dyDescent="0.35">
      <c r="A37" s="176"/>
      <c r="B37" s="177"/>
      <c r="C37" s="321" t="s">
        <v>356</v>
      </c>
      <c r="D37" s="250" t="s">
        <v>356</v>
      </c>
      <c r="E37" s="223"/>
      <c r="F37" s="223"/>
      <c r="G37" s="191" t="s">
        <v>338</v>
      </c>
      <c r="H37" s="244"/>
      <c r="I37" s="244"/>
      <c r="J37" s="244"/>
      <c r="K37" s="244"/>
      <c r="L37" s="200"/>
      <c r="M37" s="193">
        <f t="shared" si="0"/>
        <v>0</v>
      </c>
      <c r="N37" s="194"/>
      <c r="O37" s="223"/>
      <c r="P37" s="191" t="s">
        <v>338</v>
      </c>
      <c r="Q37" s="191" t="s">
        <v>338</v>
      </c>
      <c r="R37" s="244"/>
      <c r="S37" s="244"/>
      <c r="T37" s="244"/>
      <c r="U37" s="244"/>
      <c r="V37" s="237"/>
      <c r="W37" s="86"/>
      <c r="X37" s="86"/>
      <c r="Y37" s="86"/>
      <c r="Z37" s="97"/>
      <c r="AA37"/>
      <c r="AB37"/>
      <c r="AC37" s="72"/>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179"/>
      <c r="DZ37" s="179"/>
      <c r="EA37" s="179"/>
      <c r="EB37" s="179"/>
    </row>
    <row r="38" spans="1:132" s="173" customFormat="1" ht="15.5" x14ac:dyDescent="0.35">
      <c r="A38" s="176"/>
      <c r="B38" s="177"/>
      <c r="C38" s="321"/>
      <c r="D38" s="252" t="s">
        <v>357</v>
      </c>
      <c r="E38" s="223"/>
      <c r="F38" s="223"/>
      <c r="G38" s="191" t="s">
        <v>338</v>
      </c>
      <c r="H38" s="244"/>
      <c r="I38" s="244"/>
      <c r="J38" s="244"/>
      <c r="K38" s="244"/>
      <c r="L38" s="200"/>
      <c r="M38" s="193">
        <f t="shared" si="0"/>
        <v>0</v>
      </c>
      <c r="N38" s="194"/>
      <c r="O38" s="223"/>
      <c r="P38" s="191" t="s">
        <v>338</v>
      </c>
      <c r="Q38" s="191" t="s">
        <v>338</v>
      </c>
      <c r="R38" s="244"/>
      <c r="S38" s="244"/>
      <c r="T38" s="244"/>
      <c r="U38" s="244"/>
      <c r="V38" s="237"/>
      <c r="W38" s="86"/>
      <c r="X38" s="86"/>
      <c r="Y38" s="86"/>
      <c r="Z38" s="97"/>
      <c r="AA38"/>
      <c r="AB38"/>
      <c r="AC38" s="72"/>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c r="DC38" s="179"/>
      <c r="DD38" s="179"/>
      <c r="DE38" s="179"/>
      <c r="DF38" s="179"/>
      <c r="DG38" s="179"/>
      <c r="DH38" s="179"/>
      <c r="DI38" s="179"/>
      <c r="DJ38" s="179"/>
      <c r="DK38" s="179"/>
      <c r="DL38" s="179"/>
      <c r="DM38" s="179"/>
      <c r="DN38" s="179"/>
      <c r="DO38" s="179"/>
      <c r="DP38" s="179"/>
      <c r="DQ38" s="179"/>
      <c r="DR38" s="179"/>
      <c r="DS38" s="179"/>
      <c r="DT38" s="179"/>
      <c r="DU38" s="179"/>
      <c r="DV38" s="179"/>
      <c r="DW38" s="179"/>
      <c r="DX38" s="179"/>
      <c r="DY38" s="179"/>
      <c r="DZ38" s="179"/>
      <c r="EA38" s="179"/>
      <c r="EB38" s="179"/>
    </row>
    <row r="39" spans="1:132" s="173" customFormat="1" ht="15.5" x14ac:dyDescent="0.35">
      <c r="A39" s="176"/>
      <c r="B39" s="177"/>
      <c r="C39" s="321"/>
      <c r="D39" s="252" t="s">
        <v>358</v>
      </c>
      <c r="E39" s="223"/>
      <c r="F39" s="223"/>
      <c r="G39" s="191" t="s">
        <v>338</v>
      </c>
      <c r="H39" s="244"/>
      <c r="I39" s="244"/>
      <c r="J39" s="244"/>
      <c r="K39" s="244"/>
      <c r="L39" s="200"/>
      <c r="M39" s="193">
        <f t="shared" si="0"/>
        <v>0</v>
      </c>
      <c r="N39" s="194"/>
      <c r="O39" s="223"/>
      <c r="P39" s="191" t="s">
        <v>338</v>
      </c>
      <c r="Q39" s="191" t="s">
        <v>338</v>
      </c>
      <c r="R39" s="244"/>
      <c r="S39" s="244"/>
      <c r="T39" s="244"/>
      <c r="U39" s="244"/>
      <c r="V39" s="237"/>
      <c r="W39" s="86"/>
      <c r="X39" s="86"/>
      <c r="Y39" s="86"/>
      <c r="Z39" s="97"/>
      <c r="AA39"/>
      <c r="AB39"/>
      <c r="AC39" s="72"/>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179"/>
      <c r="DZ39" s="179"/>
      <c r="EA39" s="179"/>
      <c r="EB39" s="179"/>
    </row>
    <row r="40" spans="1:132" s="173" customFormat="1" ht="15.5" x14ac:dyDescent="0.35">
      <c r="A40" s="176"/>
      <c r="B40" s="177"/>
      <c r="C40" s="321"/>
      <c r="D40" s="252" t="s">
        <v>359</v>
      </c>
      <c r="E40" s="223"/>
      <c r="F40" s="223"/>
      <c r="G40" s="191" t="s">
        <v>338</v>
      </c>
      <c r="H40" s="244"/>
      <c r="I40" s="244"/>
      <c r="J40" s="244"/>
      <c r="K40" s="244"/>
      <c r="L40" s="200"/>
      <c r="M40" s="193">
        <f t="shared" si="0"/>
        <v>0</v>
      </c>
      <c r="N40" s="194"/>
      <c r="O40" s="223"/>
      <c r="P40" s="191" t="s">
        <v>338</v>
      </c>
      <c r="Q40" s="191" t="s">
        <v>338</v>
      </c>
      <c r="R40" s="244"/>
      <c r="S40" s="244"/>
      <c r="T40" s="244"/>
      <c r="U40" s="244"/>
      <c r="V40" s="237"/>
      <c r="W40" s="86"/>
      <c r="X40" s="86"/>
      <c r="Y40" s="86"/>
      <c r="Z40" s="97"/>
      <c r="AA40"/>
      <c r="AB40"/>
      <c r="AC40" s="72"/>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79"/>
      <c r="DJ40" s="179"/>
      <c r="DK40" s="179"/>
      <c r="DL40" s="179"/>
      <c r="DM40" s="179"/>
      <c r="DN40" s="179"/>
      <c r="DO40" s="179"/>
      <c r="DP40" s="179"/>
      <c r="DQ40" s="179"/>
      <c r="DR40" s="179"/>
      <c r="DS40" s="179"/>
      <c r="DT40" s="179"/>
      <c r="DU40" s="179"/>
      <c r="DV40" s="179"/>
      <c r="DW40" s="179"/>
      <c r="DX40" s="179"/>
      <c r="DY40" s="179"/>
      <c r="DZ40" s="179"/>
      <c r="EA40" s="179"/>
      <c r="EB40" s="179"/>
    </row>
    <row r="41" spans="1:132" s="173" customFormat="1" ht="15.5" x14ac:dyDescent="0.35">
      <c r="A41" s="176"/>
      <c r="B41" s="177"/>
      <c r="C41" s="321" t="s">
        <v>360</v>
      </c>
      <c r="D41" s="250" t="s">
        <v>361</v>
      </c>
      <c r="E41" s="223"/>
      <c r="F41" s="196"/>
      <c r="G41" s="244"/>
      <c r="H41" s="244"/>
      <c r="I41" s="244"/>
      <c r="J41" s="191" t="s">
        <v>338</v>
      </c>
      <c r="K41" s="191" t="s">
        <v>338</v>
      </c>
      <c r="L41" s="192"/>
      <c r="M41" s="193">
        <f t="shared" si="0"/>
        <v>0</v>
      </c>
      <c r="N41" s="194"/>
      <c r="O41" s="223"/>
      <c r="P41" s="244"/>
      <c r="Q41" s="244"/>
      <c r="R41" s="244"/>
      <c r="S41" s="244"/>
      <c r="T41" s="191" t="s">
        <v>338</v>
      </c>
      <c r="U41" s="195" t="s">
        <v>338</v>
      </c>
      <c r="V41" s="237"/>
      <c r="W41" s="86"/>
      <c r="X41" s="86"/>
      <c r="Y41" s="86"/>
      <c r="Z41" s="97"/>
      <c r="AA41"/>
      <c r="AB41"/>
      <c r="AC41" s="72"/>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c r="DC41" s="179"/>
      <c r="DD41" s="179"/>
      <c r="DE41" s="179"/>
      <c r="DF41" s="179"/>
      <c r="DG41" s="179"/>
      <c r="DH41" s="179"/>
      <c r="DI41" s="179"/>
      <c r="DJ41" s="179"/>
      <c r="DK41" s="179"/>
      <c r="DL41" s="179"/>
      <c r="DM41" s="179"/>
      <c r="DN41" s="179"/>
      <c r="DO41" s="179"/>
      <c r="DP41" s="179"/>
      <c r="DQ41" s="179"/>
      <c r="DR41" s="179"/>
      <c r="DS41" s="179"/>
      <c r="DT41" s="179"/>
      <c r="DU41" s="179"/>
      <c r="DV41" s="179"/>
      <c r="DW41" s="179"/>
      <c r="DX41" s="179"/>
      <c r="DY41" s="179"/>
      <c r="DZ41" s="179"/>
      <c r="EA41" s="179"/>
      <c r="EB41" s="179"/>
    </row>
    <row r="42" spans="1:132" s="173" customFormat="1" ht="15.5" x14ac:dyDescent="0.35">
      <c r="A42" s="176"/>
      <c r="B42" s="177"/>
      <c r="C42" s="321"/>
      <c r="D42" s="250" t="s">
        <v>362</v>
      </c>
      <c r="E42" s="223"/>
      <c r="F42" s="196"/>
      <c r="G42" s="191" t="s">
        <v>338</v>
      </c>
      <c r="H42" s="244"/>
      <c r="I42" s="244"/>
      <c r="J42" s="191" t="s">
        <v>338</v>
      </c>
      <c r="K42" s="191" t="s">
        <v>338</v>
      </c>
      <c r="L42" s="192"/>
      <c r="M42" s="193">
        <f t="shared" si="0"/>
        <v>0</v>
      </c>
      <c r="N42" s="194"/>
      <c r="O42" s="223"/>
      <c r="P42" s="244"/>
      <c r="Q42" s="191" t="s">
        <v>338</v>
      </c>
      <c r="R42" s="244"/>
      <c r="S42" s="244"/>
      <c r="T42" s="191" t="s">
        <v>338</v>
      </c>
      <c r="U42" s="195" t="s">
        <v>338</v>
      </c>
      <c r="V42" s="236"/>
      <c r="W42" s="86"/>
      <c r="X42" s="86"/>
      <c r="Y42" s="86"/>
      <c r="Z42" s="97"/>
      <c r="AA42"/>
      <c r="AB42"/>
      <c r="AC42" s="72"/>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79"/>
      <c r="CC42" s="179"/>
      <c r="CD42" s="179"/>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c r="DB42" s="179"/>
      <c r="DC42" s="179"/>
      <c r="DD42" s="179"/>
      <c r="DE42" s="179"/>
      <c r="DF42" s="179"/>
      <c r="DG42" s="179"/>
      <c r="DH42" s="179"/>
      <c r="DI42" s="179"/>
      <c r="DJ42" s="179"/>
      <c r="DK42" s="179"/>
      <c r="DL42" s="179"/>
      <c r="DM42" s="179"/>
      <c r="DN42" s="179"/>
      <c r="DO42" s="179"/>
      <c r="DP42" s="179"/>
      <c r="DQ42" s="179"/>
      <c r="DR42" s="179"/>
      <c r="DS42" s="179"/>
      <c r="DT42" s="179"/>
      <c r="DU42" s="179"/>
      <c r="DV42" s="179"/>
      <c r="DW42" s="179"/>
      <c r="DX42" s="179"/>
      <c r="DY42" s="179"/>
      <c r="DZ42" s="179"/>
      <c r="EA42" s="179"/>
      <c r="EB42" s="179"/>
    </row>
    <row r="43" spans="1:132" s="173" customFormat="1" ht="15.5" x14ac:dyDescent="0.35">
      <c r="A43" s="176"/>
      <c r="B43" s="177"/>
      <c r="C43" s="321"/>
      <c r="D43" s="250" t="s">
        <v>363</v>
      </c>
      <c r="E43" s="223"/>
      <c r="F43" s="196"/>
      <c r="G43" s="244"/>
      <c r="H43" s="244"/>
      <c r="I43" s="244"/>
      <c r="J43" s="191" t="s">
        <v>338</v>
      </c>
      <c r="K43" s="191" t="s">
        <v>338</v>
      </c>
      <c r="L43" s="192"/>
      <c r="M43" s="193">
        <f t="shared" si="0"/>
        <v>0</v>
      </c>
      <c r="N43" s="194"/>
      <c r="O43" s="223"/>
      <c r="P43" s="244"/>
      <c r="Q43" s="244"/>
      <c r="R43" s="244"/>
      <c r="S43" s="244"/>
      <c r="T43" s="191" t="s">
        <v>338</v>
      </c>
      <c r="U43" s="195" t="s">
        <v>338</v>
      </c>
      <c r="V43" s="236"/>
      <c r="W43" s="86"/>
      <c r="X43" s="86"/>
      <c r="Y43" s="86"/>
      <c r="Z43" s="97"/>
      <c r="AA43"/>
      <c r="AB43"/>
      <c r="AC43" s="72"/>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BW43" s="179"/>
      <c r="BX43" s="179"/>
      <c r="BY43" s="179"/>
      <c r="BZ43" s="179"/>
      <c r="CA43" s="179"/>
      <c r="CB43" s="179"/>
      <c r="CC43" s="179"/>
      <c r="CD43" s="179"/>
      <c r="CE43" s="179"/>
      <c r="CF43" s="179"/>
      <c r="CG43" s="179"/>
      <c r="CH43" s="179"/>
      <c r="CI43" s="179"/>
      <c r="CJ43" s="179"/>
      <c r="CK43" s="179"/>
      <c r="CL43" s="179"/>
      <c r="CM43" s="179"/>
      <c r="CN43" s="179"/>
      <c r="CO43" s="179"/>
      <c r="CP43" s="179"/>
      <c r="CQ43" s="179"/>
      <c r="CR43" s="179"/>
      <c r="CS43" s="179"/>
      <c r="CT43" s="179"/>
      <c r="CU43" s="179"/>
      <c r="CV43" s="179"/>
      <c r="CW43" s="179"/>
      <c r="CX43" s="179"/>
      <c r="CY43" s="179"/>
      <c r="CZ43" s="179"/>
      <c r="DA43" s="179"/>
      <c r="DB43" s="179"/>
      <c r="DC43" s="179"/>
      <c r="DD43" s="179"/>
      <c r="DE43" s="179"/>
      <c r="DF43" s="179"/>
      <c r="DG43" s="179"/>
      <c r="DH43" s="179"/>
      <c r="DI43" s="179"/>
      <c r="DJ43" s="179"/>
      <c r="DK43" s="179"/>
      <c r="DL43" s="179"/>
      <c r="DM43" s="179"/>
      <c r="DN43" s="179"/>
      <c r="DO43" s="179"/>
      <c r="DP43" s="179"/>
      <c r="DQ43" s="179"/>
      <c r="DR43" s="179"/>
      <c r="DS43" s="179"/>
      <c r="DT43" s="179"/>
      <c r="DU43" s="179"/>
      <c r="DV43" s="179"/>
      <c r="DW43" s="179"/>
      <c r="DX43" s="179"/>
      <c r="DY43" s="179"/>
      <c r="DZ43" s="179"/>
      <c r="EA43" s="179"/>
      <c r="EB43" s="179"/>
    </row>
    <row r="44" spans="1:132" s="173" customFormat="1" ht="15.5" x14ac:dyDescent="0.35">
      <c r="A44" s="176"/>
      <c r="B44" s="177"/>
      <c r="C44" s="321"/>
      <c r="D44" s="250" t="s">
        <v>364</v>
      </c>
      <c r="E44" s="223"/>
      <c r="F44" s="196"/>
      <c r="G44" s="191" t="s">
        <v>338</v>
      </c>
      <c r="H44" s="244"/>
      <c r="I44" s="244"/>
      <c r="J44" s="191" t="s">
        <v>338</v>
      </c>
      <c r="K44" s="191" t="s">
        <v>338</v>
      </c>
      <c r="L44" s="192"/>
      <c r="M44" s="193">
        <f t="shared" si="0"/>
        <v>0</v>
      </c>
      <c r="N44" s="194"/>
      <c r="O44" s="223"/>
      <c r="P44" s="244"/>
      <c r="Q44" s="191" t="s">
        <v>338</v>
      </c>
      <c r="R44" s="244"/>
      <c r="S44" s="244"/>
      <c r="T44" s="191" t="s">
        <v>338</v>
      </c>
      <c r="U44" s="195" t="s">
        <v>338</v>
      </c>
      <c r="V44" s="236"/>
      <c r="W44" s="86"/>
      <c r="X44" s="86"/>
      <c r="Y44" s="86"/>
      <c r="Z44" s="97"/>
      <c r="AA44"/>
      <c r="AB44"/>
      <c r="AC44" s="72"/>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c r="DE44" s="179"/>
      <c r="DF44" s="179"/>
      <c r="DG44" s="179"/>
      <c r="DH44" s="179"/>
      <c r="DI44" s="179"/>
      <c r="DJ44" s="179"/>
      <c r="DK44" s="179"/>
      <c r="DL44" s="179"/>
      <c r="DM44" s="179"/>
      <c r="DN44" s="179"/>
      <c r="DO44" s="179"/>
      <c r="DP44" s="179"/>
      <c r="DQ44" s="179"/>
      <c r="DR44" s="179"/>
      <c r="DS44" s="179"/>
      <c r="DT44" s="179"/>
      <c r="DU44" s="179"/>
      <c r="DV44" s="179"/>
      <c r="DW44" s="179"/>
      <c r="DX44" s="179"/>
      <c r="DY44" s="179"/>
      <c r="DZ44" s="179"/>
      <c r="EA44" s="179"/>
      <c r="EB44" s="179"/>
    </row>
    <row r="45" spans="1:132" s="173" customFormat="1" ht="15.5" x14ac:dyDescent="0.35">
      <c r="A45" s="176"/>
      <c r="B45" s="177"/>
      <c r="C45" s="321"/>
      <c r="D45" s="250" t="s">
        <v>365</v>
      </c>
      <c r="E45" s="223"/>
      <c r="F45" s="196"/>
      <c r="G45" s="244"/>
      <c r="H45" s="244"/>
      <c r="I45" s="244"/>
      <c r="J45" s="191" t="s">
        <v>338</v>
      </c>
      <c r="K45" s="191" t="s">
        <v>338</v>
      </c>
      <c r="L45" s="192"/>
      <c r="M45" s="193">
        <f t="shared" si="0"/>
        <v>0</v>
      </c>
      <c r="N45" s="194"/>
      <c r="O45" s="223"/>
      <c r="P45" s="244"/>
      <c r="Q45" s="244"/>
      <c r="R45" s="244"/>
      <c r="S45" s="244"/>
      <c r="T45" s="191" t="s">
        <v>338</v>
      </c>
      <c r="U45" s="195" t="s">
        <v>338</v>
      </c>
      <c r="V45" s="235"/>
      <c r="W45" s="86"/>
      <c r="X45" s="86"/>
      <c r="Y45" s="86"/>
      <c r="Z45" s="97"/>
      <c r="AA45"/>
      <c r="AB45"/>
      <c r="AC45" s="72"/>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79"/>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c r="DJ45" s="179"/>
      <c r="DK45" s="179"/>
      <c r="DL45" s="179"/>
      <c r="DM45" s="179"/>
      <c r="DN45" s="179"/>
      <c r="DO45" s="179"/>
      <c r="DP45" s="179"/>
      <c r="DQ45" s="179"/>
      <c r="DR45" s="179"/>
      <c r="DS45" s="179"/>
      <c r="DT45" s="179"/>
      <c r="DU45" s="179"/>
      <c r="DV45" s="179"/>
      <c r="DW45" s="179"/>
      <c r="DX45" s="179"/>
      <c r="DY45" s="179"/>
      <c r="DZ45" s="179"/>
      <c r="EA45" s="179"/>
      <c r="EB45" s="179"/>
    </row>
    <row r="46" spans="1:132" s="173" customFormat="1" ht="15.5" x14ac:dyDescent="0.35">
      <c r="A46" s="176"/>
      <c r="B46" s="177"/>
      <c r="C46" s="321"/>
      <c r="D46" s="250" t="s">
        <v>366</v>
      </c>
      <c r="E46" s="223"/>
      <c r="F46" s="196"/>
      <c r="G46" s="191" t="s">
        <v>338</v>
      </c>
      <c r="H46" s="244"/>
      <c r="I46" s="244"/>
      <c r="J46" s="191" t="s">
        <v>338</v>
      </c>
      <c r="K46" s="191" t="s">
        <v>338</v>
      </c>
      <c r="L46" s="192"/>
      <c r="M46" s="193">
        <f t="shared" si="0"/>
        <v>0</v>
      </c>
      <c r="N46" s="194"/>
      <c r="O46" s="223"/>
      <c r="P46" s="244"/>
      <c r="Q46" s="191" t="s">
        <v>338</v>
      </c>
      <c r="R46" s="244"/>
      <c r="S46" s="244"/>
      <c r="T46" s="191" t="s">
        <v>338</v>
      </c>
      <c r="U46" s="195" t="s">
        <v>338</v>
      </c>
      <c r="V46" s="235"/>
      <c r="W46" s="86"/>
      <c r="X46" s="86"/>
      <c r="Y46" s="86"/>
      <c r="Z46" s="97"/>
      <c r="AA46"/>
      <c r="AB46"/>
      <c r="AC46" s="72"/>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c r="DJ46" s="179"/>
      <c r="DK46" s="179"/>
      <c r="DL46" s="179"/>
      <c r="DM46" s="179"/>
      <c r="DN46" s="179"/>
      <c r="DO46" s="179"/>
      <c r="DP46" s="179"/>
      <c r="DQ46" s="179"/>
      <c r="DR46" s="179"/>
      <c r="DS46" s="179"/>
      <c r="DT46" s="179"/>
      <c r="DU46" s="179"/>
      <c r="DV46" s="179"/>
      <c r="DW46" s="179"/>
      <c r="DX46" s="179"/>
      <c r="DY46" s="179"/>
      <c r="DZ46" s="179"/>
      <c r="EA46" s="179"/>
      <c r="EB46" s="179"/>
    </row>
    <row r="47" spans="1:132" s="173" customFormat="1" ht="15.5" x14ac:dyDescent="0.35">
      <c r="A47" s="176"/>
      <c r="B47" s="177"/>
      <c r="C47" s="321"/>
      <c r="D47" s="250" t="s">
        <v>367</v>
      </c>
      <c r="E47" s="223"/>
      <c r="F47" s="196"/>
      <c r="G47" s="191" t="s">
        <v>338</v>
      </c>
      <c r="H47" s="244"/>
      <c r="I47" s="244"/>
      <c r="J47" s="191" t="s">
        <v>338</v>
      </c>
      <c r="K47" s="191" t="s">
        <v>338</v>
      </c>
      <c r="L47" s="192"/>
      <c r="M47" s="193">
        <f t="shared" si="0"/>
        <v>0</v>
      </c>
      <c r="N47" s="194"/>
      <c r="O47" s="223"/>
      <c r="P47" s="244"/>
      <c r="Q47" s="191" t="s">
        <v>338</v>
      </c>
      <c r="R47" s="244"/>
      <c r="S47" s="244"/>
      <c r="T47" s="191" t="s">
        <v>338</v>
      </c>
      <c r="U47" s="195" t="s">
        <v>338</v>
      </c>
      <c r="V47" s="235"/>
      <c r="W47" s="86"/>
      <c r="X47" s="86"/>
      <c r="Y47" s="86"/>
      <c r="Z47" s="97"/>
      <c r="AA47"/>
      <c r="AB47"/>
      <c r="AC47" s="72"/>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79"/>
      <c r="BR47" s="179"/>
      <c r="BS47" s="179"/>
      <c r="BT47" s="179"/>
      <c r="BU47" s="179"/>
      <c r="BV47" s="179"/>
      <c r="BW47" s="179"/>
      <c r="BX47" s="179"/>
      <c r="BY47" s="179"/>
      <c r="BZ47" s="179"/>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c r="DJ47" s="179"/>
      <c r="DK47" s="179"/>
      <c r="DL47" s="179"/>
      <c r="DM47" s="179"/>
      <c r="DN47" s="179"/>
      <c r="DO47" s="179"/>
      <c r="DP47" s="179"/>
      <c r="DQ47" s="179"/>
      <c r="DR47" s="179"/>
      <c r="DS47" s="179"/>
      <c r="DT47" s="179"/>
      <c r="DU47" s="179"/>
      <c r="DV47" s="179"/>
      <c r="DW47" s="179"/>
      <c r="DX47" s="179"/>
      <c r="DY47" s="179"/>
      <c r="DZ47" s="179"/>
      <c r="EA47" s="179"/>
      <c r="EB47" s="179"/>
    </row>
    <row r="48" spans="1:132" s="173" customFormat="1" ht="15.5" x14ac:dyDescent="0.35">
      <c r="A48" s="176"/>
      <c r="B48" s="177"/>
      <c r="C48" s="321"/>
      <c r="D48" s="250" t="s">
        <v>360</v>
      </c>
      <c r="E48" s="223"/>
      <c r="F48" s="196"/>
      <c r="G48" s="244"/>
      <c r="H48" s="244"/>
      <c r="I48" s="244"/>
      <c r="J48" s="191" t="s">
        <v>338</v>
      </c>
      <c r="K48" s="191" t="s">
        <v>338</v>
      </c>
      <c r="L48" s="192"/>
      <c r="M48" s="193">
        <f t="shared" si="0"/>
        <v>0</v>
      </c>
      <c r="N48" s="194"/>
      <c r="O48" s="223"/>
      <c r="P48" s="244"/>
      <c r="Q48" s="244"/>
      <c r="R48" s="244"/>
      <c r="S48" s="244"/>
      <c r="T48" s="191" t="s">
        <v>338</v>
      </c>
      <c r="U48" s="195" t="s">
        <v>338</v>
      </c>
      <c r="V48" s="235"/>
      <c r="W48" s="86"/>
      <c r="X48" s="86"/>
      <c r="Y48" s="86"/>
      <c r="Z48" s="97"/>
      <c r="AA48"/>
      <c r="AB48"/>
      <c r="AC48" s="72"/>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79"/>
      <c r="BU48" s="179"/>
      <c r="BV48" s="179"/>
      <c r="BW48" s="179"/>
      <c r="BX48" s="179"/>
      <c r="BY48" s="179"/>
      <c r="BZ48" s="179"/>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c r="DJ48" s="179"/>
      <c r="DK48" s="179"/>
      <c r="DL48" s="179"/>
      <c r="DM48" s="179"/>
      <c r="DN48" s="179"/>
      <c r="DO48" s="179"/>
      <c r="DP48" s="179"/>
      <c r="DQ48" s="179"/>
      <c r="DR48" s="179"/>
      <c r="DS48" s="179"/>
      <c r="DT48" s="179"/>
      <c r="DU48" s="179"/>
      <c r="DV48" s="179"/>
      <c r="DW48" s="179"/>
      <c r="DX48" s="179"/>
      <c r="DY48" s="179"/>
      <c r="DZ48" s="179"/>
      <c r="EA48" s="179"/>
      <c r="EB48" s="179"/>
    </row>
    <row r="49" spans="1:132" s="173" customFormat="1" ht="15.5" x14ac:dyDescent="0.35">
      <c r="A49" s="176"/>
      <c r="B49" s="177"/>
      <c r="C49" s="204" t="s">
        <v>368</v>
      </c>
      <c r="D49" s="250" t="s">
        <v>369</v>
      </c>
      <c r="E49" s="223"/>
      <c r="F49" s="196"/>
      <c r="G49" s="191" t="s">
        <v>338</v>
      </c>
      <c r="H49" s="244"/>
      <c r="I49" s="244"/>
      <c r="J49" s="244"/>
      <c r="K49" s="191" t="s">
        <v>338</v>
      </c>
      <c r="L49" s="192"/>
      <c r="M49" s="193">
        <f t="shared" si="0"/>
        <v>0</v>
      </c>
      <c r="N49" s="194"/>
      <c r="O49" s="223"/>
      <c r="P49" s="244"/>
      <c r="Q49" s="191" t="s">
        <v>338</v>
      </c>
      <c r="R49" s="244"/>
      <c r="S49" s="244"/>
      <c r="T49" s="244"/>
      <c r="U49" s="195" t="s">
        <v>338</v>
      </c>
      <c r="V49" s="235"/>
      <c r="W49" s="86"/>
      <c r="X49" s="86"/>
      <c r="Y49" s="86"/>
      <c r="Z49" s="97"/>
      <c r="AA49"/>
      <c r="AB49"/>
      <c r="AC49" s="72"/>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79"/>
      <c r="BR49" s="179"/>
      <c r="BS49" s="179"/>
      <c r="BT49" s="179"/>
      <c r="BU49" s="179"/>
      <c r="BV49" s="179"/>
      <c r="BW49" s="179"/>
      <c r="BX49" s="179"/>
      <c r="BY49" s="179"/>
      <c r="BZ49" s="179"/>
      <c r="CA49" s="179"/>
      <c r="CB49" s="179"/>
      <c r="CC49" s="179"/>
      <c r="CD49" s="179"/>
      <c r="CE49" s="179"/>
      <c r="CF49" s="179"/>
      <c r="CG49" s="179"/>
      <c r="CH49" s="179"/>
      <c r="CI49" s="179"/>
      <c r="CJ49" s="179"/>
      <c r="CK49" s="179"/>
      <c r="CL49" s="179"/>
      <c r="CM49" s="179"/>
      <c r="CN49" s="179"/>
      <c r="CO49" s="179"/>
      <c r="CP49" s="179"/>
      <c r="CQ49" s="179"/>
      <c r="CR49" s="179"/>
      <c r="CS49" s="179"/>
      <c r="CT49" s="179"/>
      <c r="CU49" s="179"/>
      <c r="CV49" s="179"/>
      <c r="CW49" s="179"/>
      <c r="CX49" s="179"/>
      <c r="CY49" s="179"/>
      <c r="CZ49" s="179"/>
      <c r="DA49" s="179"/>
      <c r="DB49" s="179"/>
      <c r="DC49" s="179"/>
      <c r="DD49" s="179"/>
      <c r="DE49" s="179"/>
      <c r="DF49" s="179"/>
      <c r="DG49" s="179"/>
      <c r="DH49" s="179"/>
      <c r="DI49" s="179"/>
      <c r="DJ49" s="179"/>
      <c r="DK49" s="179"/>
      <c r="DL49" s="179"/>
      <c r="DM49" s="179"/>
      <c r="DN49" s="179"/>
      <c r="DO49" s="179"/>
      <c r="DP49" s="179"/>
      <c r="DQ49" s="179"/>
      <c r="DR49" s="179"/>
      <c r="DS49" s="179"/>
      <c r="DT49" s="179"/>
      <c r="DU49" s="179"/>
      <c r="DV49" s="179"/>
      <c r="DW49" s="179"/>
      <c r="DX49" s="179"/>
      <c r="DY49" s="179"/>
      <c r="DZ49" s="179"/>
      <c r="EA49" s="179"/>
      <c r="EB49" s="179"/>
    </row>
    <row r="50" spans="1:132" s="173" customFormat="1" ht="15.5" x14ac:dyDescent="0.35">
      <c r="A50" s="176"/>
      <c r="B50" s="177"/>
      <c r="C50" s="322" t="s">
        <v>370</v>
      </c>
      <c r="D50" s="250" t="s">
        <v>371</v>
      </c>
      <c r="E50" s="223"/>
      <c r="F50" s="196"/>
      <c r="G50" s="244"/>
      <c r="H50" s="244"/>
      <c r="I50" s="244"/>
      <c r="J50" s="191" t="s">
        <v>338</v>
      </c>
      <c r="K50" s="191" t="s">
        <v>338</v>
      </c>
      <c r="L50" s="192"/>
      <c r="M50" s="193">
        <f t="shared" si="0"/>
        <v>0</v>
      </c>
      <c r="N50" s="194"/>
      <c r="O50" s="223"/>
      <c r="P50" s="244"/>
      <c r="Q50" s="244"/>
      <c r="R50" s="244"/>
      <c r="S50" s="244"/>
      <c r="T50" s="191" t="s">
        <v>338</v>
      </c>
      <c r="U50" s="195" t="s">
        <v>338</v>
      </c>
      <c r="V50" s="235"/>
      <c r="W50" s="86"/>
      <c r="X50" s="86"/>
      <c r="Y50" s="86"/>
      <c r="Z50" s="97"/>
      <c r="AA50"/>
      <c r="AB50"/>
      <c r="AC50" s="72"/>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c r="BT50" s="179"/>
      <c r="BU50" s="179"/>
      <c r="BV50" s="179"/>
      <c r="BW50" s="179"/>
      <c r="BX50" s="179"/>
      <c r="BY50" s="179"/>
      <c r="BZ50" s="179"/>
      <c r="CA50" s="179"/>
      <c r="CB50" s="179"/>
      <c r="CC50" s="179"/>
      <c r="CD50" s="179"/>
      <c r="CE50" s="179"/>
      <c r="CF50" s="179"/>
      <c r="CG50" s="179"/>
      <c r="CH50" s="179"/>
      <c r="CI50" s="179"/>
      <c r="CJ50" s="179"/>
      <c r="CK50" s="179"/>
      <c r="CL50" s="179"/>
      <c r="CM50" s="179"/>
      <c r="CN50" s="179"/>
      <c r="CO50" s="179"/>
      <c r="CP50" s="179"/>
      <c r="CQ50" s="179"/>
      <c r="CR50" s="179"/>
      <c r="CS50" s="179"/>
      <c r="CT50" s="179"/>
      <c r="CU50" s="179"/>
      <c r="CV50" s="179"/>
      <c r="CW50" s="179"/>
      <c r="CX50" s="179"/>
      <c r="CY50" s="179"/>
      <c r="CZ50" s="179"/>
      <c r="DA50" s="179"/>
      <c r="DB50" s="179"/>
      <c r="DC50" s="179"/>
      <c r="DD50" s="179"/>
      <c r="DE50" s="179"/>
      <c r="DF50" s="179"/>
      <c r="DG50" s="179"/>
      <c r="DH50" s="179"/>
      <c r="DI50" s="179"/>
      <c r="DJ50" s="179"/>
      <c r="DK50" s="179"/>
      <c r="DL50" s="179"/>
      <c r="DM50" s="179"/>
      <c r="DN50" s="179"/>
      <c r="DO50" s="179"/>
      <c r="DP50" s="179"/>
      <c r="DQ50" s="179"/>
      <c r="DR50" s="179"/>
      <c r="DS50" s="179"/>
      <c r="DT50" s="179"/>
      <c r="DU50" s="179"/>
      <c r="DV50" s="179"/>
      <c r="DW50" s="179"/>
      <c r="DX50" s="179"/>
      <c r="DY50" s="179"/>
      <c r="DZ50" s="179"/>
      <c r="EA50" s="179"/>
      <c r="EB50" s="179"/>
    </row>
    <row r="51" spans="1:132" s="173" customFormat="1" ht="15.5" x14ac:dyDescent="0.35">
      <c r="A51" s="176"/>
      <c r="B51" s="177"/>
      <c r="C51" s="322"/>
      <c r="D51" s="250" t="s">
        <v>372</v>
      </c>
      <c r="E51" s="223"/>
      <c r="F51" s="196"/>
      <c r="G51" s="244"/>
      <c r="H51" s="244"/>
      <c r="I51" s="244"/>
      <c r="J51" s="191" t="s">
        <v>338</v>
      </c>
      <c r="K51" s="191" t="s">
        <v>338</v>
      </c>
      <c r="L51" s="192"/>
      <c r="M51" s="193">
        <f t="shared" ref="M51:M79" si="1">SUM(G51:K51)</f>
        <v>0</v>
      </c>
      <c r="N51" s="194"/>
      <c r="O51" s="223"/>
      <c r="P51" s="244"/>
      <c r="Q51" s="244"/>
      <c r="R51" s="244"/>
      <c r="S51" s="244"/>
      <c r="T51" s="191" t="s">
        <v>338</v>
      </c>
      <c r="U51" s="195" t="s">
        <v>338</v>
      </c>
      <c r="V51" s="235"/>
      <c r="W51" s="86"/>
      <c r="X51" s="86"/>
      <c r="Y51" s="86"/>
      <c r="Z51" s="97"/>
      <c r="AA51"/>
      <c r="AB51"/>
      <c r="AC51" s="72"/>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79"/>
      <c r="CC51" s="179"/>
      <c r="CD51" s="179"/>
      <c r="CE51" s="179"/>
      <c r="CF51" s="179"/>
      <c r="CG51" s="179"/>
      <c r="CH51" s="179"/>
      <c r="CI51" s="179"/>
      <c r="CJ51" s="179"/>
      <c r="CK51" s="179"/>
      <c r="CL51" s="179"/>
      <c r="CM51" s="179"/>
      <c r="CN51" s="179"/>
      <c r="CO51" s="179"/>
      <c r="CP51" s="179"/>
      <c r="CQ51" s="179"/>
      <c r="CR51" s="179"/>
      <c r="CS51" s="179"/>
      <c r="CT51" s="179"/>
      <c r="CU51" s="179"/>
      <c r="CV51" s="179"/>
      <c r="CW51" s="179"/>
      <c r="CX51" s="179"/>
      <c r="CY51" s="179"/>
      <c r="CZ51" s="179"/>
      <c r="DA51" s="179"/>
      <c r="DB51" s="179"/>
      <c r="DC51" s="179"/>
      <c r="DD51" s="179"/>
      <c r="DE51" s="179"/>
      <c r="DF51" s="179"/>
      <c r="DG51" s="179"/>
      <c r="DH51" s="179"/>
      <c r="DI51" s="179"/>
      <c r="DJ51" s="179"/>
      <c r="DK51" s="179"/>
      <c r="DL51" s="179"/>
      <c r="DM51" s="179"/>
      <c r="DN51" s="179"/>
      <c r="DO51" s="179"/>
      <c r="DP51" s="179"/>
      <c r="DQ51" s="179"/>
      <c r="DR51" s="179"/>
      <c r="DS51" s="179"/>
      <c r="DT51" s="179"/>
      <c r="DU51" s="179"/>
      <c r="DV51" s="179"/>
      <c r="DW51" s="179"/>
      <c r="DX51" s="179"/>
      <c r="DY51" s="179"/>
      <c r="DZ51" s="179"/>
      <c r="EA51" s="179"/>
      <c r="EB51" s="179"/>
    </row>
    <row r="52" spans="1:132" s="173" customFormat="1" ht="15.5" x14ac:dyDescent="0.35">
      <c r="A52" s="176"/>
      <c r="B52" s="177"/>
      <c r="C52" s="322"/>
      <c r="D52" s="250" t="s">
        <v>373</v>
      </c>
      <c r="E52" s="223"/>
      <c r="F52" s="196"/>
      <c r="G52" s="244"/>
      <c r="H52" s="244"/>
      <c r="I52" s="244"/>
      <c r="J52" s="191" t="s">
        <v>338</v>
      </c>
      <c r="K52" s="191" t="s">
        <v>338</v>
      </c>
      <c r="L52" s="192"/>
      <c r="M52" s="193">
        <f t="shared" si="1"/>
        <v>0</v>
      </c>
      <c r="N52" s="194"/>
      <c r="O52" s="223"/>
      <c r="P52" s="244"/>
      <c r="Q52" s="244"/>
      <c r="R52" s="244"/>
      <c r="S52" s="244"/>
      <c r="T52" s="191" t="s">
        <v>338</v>
      </c>
      <c r="U52" s="195" t="s">
        <v>338</v>
      </c>
      <c r="V52" s="235"/>
      <c r="W52" s="86"/>
      <c r="X52" s="86"/>
      <c r="Y52" s="86"/>
      <c r="Z52" s="97"/>
      <c r="AA52"/>
      <c r="AB52"/>
      <c r="AC52" s="72"/>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79"/>
      <c r="BR52" s="179"/>
      <c r="BS52" s="179"/>
      <c r="BT52" s="179"/>
      <c r="BU52" s="179"/>
      <c r="BV52" s="179"/>
      <c r="BW52" s="179"/>
      <c r="BX52" s="179"/>
      <c r="BY52" s="179"/>
      <c r="BZ52" s="179"/>
      <c r="CA52" s="179"/>
      <c r="CB52" s="179"/>
      <c r="CC52" s="179"/>
      <c r="CD52" s="179"/>
      <c r="CE52" s="179"/>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79"/>
      <c r="DC52" s="179"/>
      <c r="DD52" s="179"/>
      <c r="DE52" s="179"/>
      <c r="DF52" s="179"/>
      <c r="DG52" s="179"/>
      <c r="DH52" s="179"/>
      <c r="DI52" s="179"/>
      <c r="DJ52" s="179"/>
      <c r="DK52" s="179"/>
      <c r="DL52" s="179"/>
      <c r="DM52" s="179"/>
      <c r="DN52" s="179"/>
      <c r="DO52" s="179"/>
      <c r="DP52" s="179"/>
      <c r="DQ52" s="179"/>
      <c r="DR52" s="179"/>
      <c r="DS52" s="179"/>
      <c r="DT52" s="179"/>
      <c r="DU52" s="179"/>
      <c r="DV52" s="179"/>
      <c r="DW52" s="179"/>
      <c r="DX52" s="179"/>
      <c r="DY52" s="179"/>
      <c r="DZ52" s="179"/>
      <c r="EA52" s="179"/>
      <c r="EB52" s="179"/>
    </row>
    <row r="53" spans="1:132" s="173" customFormat="1" ht="15.5" x14ac:dyDescent="0.35">
      <c r="A53" s="176"/>
      <c r="B53" s="177"/>
      <c r="C53" s="322"/>
      <c r="D53" s="250" t="s">
        <v>374</v>
      </c>
      <c r="E53" s="223"/>
      <c r="F53" s="196"/>
      <c r="G53" s="244"/>
      <c r="H53" s="244"/>
      <c r="I53" s="244"/>
      <c r="J53" s="191" t="s">
        <v>338</v>
      </c>
      <c r="K53" s="191" t="s">
        <v>338</v>
      </c>
      <c r="L53" s="192"/>
      <c r="M53" s="193">
        <f t="shared" si="1"/>
        <v>0</v>
      </c>
      <c r="N53" s="194"/>
      <c r="O53" s="223"/>
      <c r="P53" s="191" t="s">
        <v>338</v>
      </c>
      <c r="Q53" s="244"/>
      <c r="R53" s="244"/>
      <c r="S53" s="244"/>
      <c r="T53" s="191" t="s">
        <v>338</v>
      </c>
      <c r="U53" s="195" t="s">
        <v>338</v>
      </c>
      <c r="V53" s="235"/>
      <c r="W53" s="86"/>
      <c r="X53" s="86"/>
      <c r="Y53" s="86"/>
      <c r="Z53" s="97"/>
      <c r="AA53"/>
      <c r="AB53"/>
      <c r="AC53" s="72"/>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c r="CI53" s="179"/>
      <c r="CJ53" s="179"/>
      <c r="CK53" s="179"/>
      <c r="CL53" s="179"/>
      <c r="CM53" s="179"/>
      <c r="CN53" s="179"/>
      <c r="CO53" s="179"/>
      <c r="CP53" s="179"/>
      <c r="CQ53" s="179"/>
      <c r="CR53" s="179"/>
      <c r="CS53" s="179"/>
      <c r="CT53" s="179"/>
      <c r="CU53" s="179"/>
      <c r="CV53" s="179"/>
      <c r="CW53" s="179"/>
      <c r="CX53" s="179"/>
      <c r="CY53" s="179"/>
      <c r="CZ53" s="179"/>
      <c r="DA53" s="179"/>
      <c r="DB53" s="179"/>
      <c r="DC53" s="179"/>
      <c r="DD53" s="179"/>
      <c r="DE53" s="179"/>
      <c r="DF53" s="179"/>
      <c r="DG53" s="179"/>
      <c r="DH53" s="179"/>
      <c r="DI53" s="179"/>
      <c r="DJ53" s="179"/>
      <c r="DK53" s="179"/>
      <c r="DL53" s="179"/>
      <c r="DM53" s="179"/>
      <c r="DN53" s="179"/>
      <c r="DO53" s="179"/>
      <c r="DP53" s="179"/>
      <c r="DQ53" s="179"/>
      <c r="DR53" s="179"/>
      <c r="DS53" s="179"/>
      <c r="DT53" s="179"/>
      <c r="DU53" s="179"/>
      <c r="DV53" s="179"/>
      <c r="DW53" s="179"/>
      <c r="DX53" s="179"/>
      <c r="DY53" s="179"/>
      <c r="DZ53" s="179"/>
      <c r="EA53" s="179"/>
      <c r="EB53" s="179"/>
    </row>
    <row r="54" spans="1:132" s="173" customFormat="1" ht="15.5" x14ac:dyDescent="0.35">
      <c r="A54" s="176"/>
      <c r="B54" s="177"/>
      <c r="C54" s="322"/>
      <c r="D54" s="250" t="s">
        <v>375</v>
      </c>
      <c r="E54" s="223"/>
      <c r="F54" s="196"/>
      <c r="G54" s="244"/>
      <c r="H54" s="244"/>
      <c r="I54" s="244"/>
      <c r="J54" s="191" t="s">
        <v>338</v>
      </c>
      <c r="K54" s="191" t="s">
        <v>338</v>
      </c>
      <c r="L54" s="192"/>
      <c r="M54" s="193">
        <f t="shared" si="1"/>
        <v>0</v>
      </c>
      <c r="N54" s="194"/>
      <c r="O54" s="223"/>
      <c r="P54" s="244"/>
      <c r="Q54" s="244"/>
      <c r="R54" s="244"/>
      <c r="S54" s="244"/>
      <c r="T54" s="191" t="s">
        <v>338</v>
      </c>
      <c r="U54" s="195" t="s">
        <v>338</v>
      </c>
      <c r="V54" s="235"/>
      <c r="W54" s="86"/>
      <c r="X54" s="86"/>
      <c r="Y54" s="86"/>
      <c r="Z54" s="97"/>
      <c r="AA54"/>
      <c r="AB54"/>
      <c r="AC54" s="72"/>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79"/>
      <c r="BR54" s="179"/>
      <c r="BS54" s="179"/>
      <c r="BT54" s="179"/>
      <c r="BU54" s="179"/>
      <c r="BV54" s="179"/>
      <c r="BW54" s="179"/>
      <c r="BX54" s="179"/>
      <c r="BY54" s="179"/>
      <c r="BZ54" s="179"/>
      <c r="CA54" s="179"/>
      <c r="CB54" s="179"/>
      <c r="CC54" s="179"/>
      <c r="CD54" s="179"/>
      <c r="CE54" s="179"/>
      <c r="CF54" s="179"/>
      <c r="CG54" s="179"/>
      <c r="CH54" s="179"/>
      <c r="CI54" s="179"/>
      <c r="CJ54" s="179"/>
      <c r="CK54" s="179"/>
      <c r="CL54" s="179"/>
      <c r="CM54" s="179"/>
      <c r="CN54" s="179"/>
      <c r="CO54" s="179"/>
      <c r="CP54" s="179"/>
      <c r="CQ54" s="179"/>
      <c r="CR54" s="179"/>
      <c r="CS54" s="179"/>
      <c r="CT54" s="179"/>
      <c r="CU54" s="179"/>
      <c r="CV54" s="179"/>
      <c r="CW54" s="179"/>
      <c r="CX54" s="179"/>
      <c r="CY54" s="179"/>
      <c r="CZ54" s="179"/>
      <c r="DA54" s="179"/>
      <c r="DB54" s="179"/>
      <c r="DC54" s="179"/>
      <c r="DD54" s="179"/>
      <c r="DE54" s="179"/>
      <c r="DF54" s="179"/>
      <c r="DG54" s="179"/>
      <c r="DH54" s="179"/>
      <c r="DI54" s="179"/>
      <c r="DJ54" s="179"/>
      <c r="DK54" s="179"/>
      <c r="DL54" s="179"/>
      <c r="DM54" s="179"/>
      <c r="DN54" s="179"/>
      <c r="DO54" s="179"/>
      <c r="DP54" s="179"/>
      <c r="DQ54" s="179"/>
      <c r="DR54" s="179"/>
      <c r="DS54" s="179"/>
      <c r="DT54" s="179"/>
      <c r="DU54" s="179"/>
      <c r="DV54" s="179"/>
      <c r="DW54" s="179"/>
      <c r="DX54" s="179"/>
      <c r="DY54" s="179"/>
      <c r="DZ54" s="179"/>
      <c r="EA54" s="179"/>
      <c r="EB54" s="179"/>
    </row>
    <row r="55" spans="1:132" s="173" customFormat="1" ht="15.5" x14ac:dyDescent="0.35">
      <c r="A55" s="176"/>
      <c r="B55" s="177"/>
      <c r="C55" s="322"/>
      <c r="D55" s="250" t="s">
        <v>376</v>
      </c>
      <c r="E55" s="223"/>
      <c r="F55" s="196"/>
      <c r="G55" s="244"/>
      <c r="H55" s="244"/>
      <c r="I55" s="244"/>
      <c r="J55" s="191" t="s">
        <v>338</v>
      </c>
      <c r="K55" s="191" t="s">
        <v>338</v>
      </c>
      <c r="L55" s="192"/>
      <c r="M55" s="193">
        <f t="shared" si="1"/>
        <v>0</v>
      </c>
      <c r="N55" s="194"/>
      <c r="O55" s="223"/>
      <c r="P55" s="244"/>
      <c r="Q55" s="244"/>
      <c r="R55" s="244"/>
      <c r="S55" s="244"/>
      <c r="T55" s="191" t="s">
        <v>338</v>
      </c>
      <c r="U55" s="195" t="s">
        <v>338</v>
      </c>
      <c r="V55" s="235"/>
      <c r="W55" s="86"/>
      <c r="X55" s="86"/>
      <c r="Y55" s="86"/>
      <c r="Z55" s="97"/>
      <c r="AA55"/>
      <c r="AB55"/>
      <c r="AC55" s="72"/>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79"/>
      <c r="BR55" s="179"/>
      <c r="BS55" s="179"/>
      <c r="BT55" s="179"/>
      <c r="BU55" s="179"/>
      <c r="BV55" s="179"/>
      <c r="BW55" s="179"/>
      <c r="BX55" s="179"/>
      <c r="BY55" s="179"/>
      <c r="BZ55" s="179"/>
      <c r="CA55" s="179"/>
      <c r="CB55" s="179"/>
      <c r="CC55" s="179"/>
      <c r="CD55" s="179"/>
      <c r="CE55" s="179"/>
      <c r="CF55" s="179"/>
      <c r="CG55" s="179"/>
      <c r="CH55" s="179"/>
      <c r="CI55" s="179"/>
      <c r="CJ55" s="179"/>
      <c r="CK55" s="179"/>
      <c r="CL55" s="179"/>
      <c r="CM55" s="179"/>
      <c r="CN55" s="179"/>
      <c r="CO55" s="179"/>
      <c r="CP55" s="179"/>
      <c r="CQ55" s="179"/>
      <c r="CR55" s="179"/>
      <c r="CS55" s="179"/>
      <c r="CT55" s="179"/>
      <c r="CU55" s="179"/>
      <c r="CV55" s="179"/>
      <c r="CW55" s="179"/>
      <c r="CX55" s="179"/>
      <c r="CY55" s="179"/>
      <c r="CZ55" s="179"/>
      <c r="DA55" s="179"/>
      <c r="DB55" s="179"/>
      <c r="DC55" s="179"/>
      <c r="DD55" s="179"/>
      <c r="DE55" s="179"/>
      <c r="DF55" s="179"/>
      <c r="DG55" s="179"/>
      <c r="DH55" s="179"/>
      <c r="DI55" s="179"/>
      <c r="DJ55" s="179"/>
      <c r="DK55" s="179"/>
      <c r="DL55" s="179"/>
      <c r="DM55" s="179"/>
      <c r="DN55" s="179"/>
      <c r="DO55" s="179"/>
      <c r="DP55" s="179"/>
      <c r="DQ55" s="179"/>
      <c r="DR55" s="179"/>
      <c r="DS55" s="179"/>
      <c r="DT55" s="179"/>
      <c r="DU55" s="179"/>
      <c r="DV55" s="179"/>
      <c r="DW55" s="179"/>
      <c r="DX55" s="179"/>
      <c r="DY55" s="179"/>
      <c r="DZ55" s="179"/>
      <c r="EA55" s="179"/>
      <c r="EB55" s="179"/>
    </row>
    <row r="56" spans="1:132" s="173" customFormat="1" ht="15.5" x14ac:dyDescent="0.35">
      <c r="A56" s="176"/>
      <c r="B56" s="177"/>
      <c r="C56" s="322"/>
      <c r="D56" s="250" t="s">
        <v>377</v>
      </c>
      <c r="E56" s="223"/>
      <c r="F56" s="196"/>
      <c r="G56" s="244"/>
      <c r="H56" s="244"/>
      <c r="I56" s="244"/>
      <c r="J56" s="191" t="s">
        <v>338</v>
      </c>
      <c r="K56" s="191" t="s">
        <v>338</v>
      </c>
      <c r="L56" s="192"/>
      <c r="M56" s="193">
        <f t="shared" si="1"/>
        <v>0</v>
      </c>
      <c r="N56" s="194"/>
      <c r="O56" s="223"/>
      <c r="P56" s="191" t="s">
        <v>338</v>
      </c>
      <c r="Q56" s="244"/>
      <c r="R56" s="244"/>
      <c r="S56" s="244"/>
      <c r="T56" s="191" t="s">
        <v>338</v>
      </c>
      <c r="U56" s="195" t="s">
        <v>338</v>
      </c>
      <c r="V56" s="235"/>
      <c r="W56" s="86"/>
      <c r="X56" s="86"/>
      <c r="Y56" s="86"/>
      <c r="Z56" s="97"/>
      <c r="AA56"/>
      <c r="AB56"/>
      <c r="AC56" s="72"/>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c r="BW56" s="179"/>
      <c r="BX56" s="179"/>
      <c r="BY56" s="179"/>
      <c r="BZ56" s="179"/>
      <c r="CA56" s="179"/>
      <c r="CB56" s="179"/>
      <c r="CC56" s="179"/>
      <c r="CD56" s="179"/>
      <c r="CE56" s="179"/>
      <c r="CF56" s="179"/>
      <c r="CG56" s="179"/>
      <c r="CH56" s="179"/>
      <c r="CI56" s="179"/>
      <c r="CJ56" s="179"/>
      <c r="CK56" s="179"/>
      <c r="CL56" s="179"/>
      <c r="CM56" s="179"/>
      <c r="CN56" s="179"/>
      <c r="CO56" s="179"/>
      <c r="CP56" s="179"/>
      <c r="CQ56" s="179"/>
      <c r="CR56" s="179"/>
      <c r="CS56" s="179"/>
      <c r="CT56" s="179"/>
      <c r="CU56" s="179"/>
      <c r="CV56" s="179"/>
      <c r="CW56" s="179"/>
      <c r="CX56" s="179"/>
      <c r="CY56" s="179"/>
      <c r="CZ56" s="179"/>
      <c r="DA56" s="179"/>
      <c r="DB56" s="179"/>
      <c r="DC56" s="179"/>
      <c r="DD56" s="179"/>
      <c r="DE56" s="179"/>
      <c r="DF56" s="179"/>
      <c r="DG56" s="179"/>
      <c r="DH56" s="179"/>
      <c r="DI56" s="179"/>
      <c r="DJ56" s="179"/>
      <c r="DK56" s="179"/>
      <c r="DL56" s="179"/>
      <c r="DM56" s="179"/>
      <c r="DN56" s="179"/>
      <c r="DO56" s="179"/>
      <c r="DP56" s="179"/>
      <c r="DQ56" s="179"/>
      <c r="DR56" s="179"/>
      <c r="DS56" s="179"/>
      <c r="DT56" s="179"/>
      <c r="DU56" s="179"/>
      <c r="DV56" s="179"/>
      <c r="DW56" s="179"/>
      <c r="DX56" s="179"/>
      <c r="DY56" s="179"/>
      <c r="DZ56" s="179"/>
      <c r="EA56" s="179"/>
      <c r="EB56" s="179"/>
    </row>
    <row r="57" spans="1:132" s="173" customFormat="1" ht="15.5" x14ac:dyDescent="0.35">
      <c r="A57" s="176"/>
      <c r="B57" s="177"/>
      <c r="C57" s="322" t="s">
        <v>378</v>
      </c>
      <c r="D57" s="250" t="s">
        <v>379</v>
      </c>
      <c r="E57" s="223"/>
      <c r="F57" s="196"/>
      <c r="G57" s="244"/>
      <c r="H57" s="244"/>
      <c r="I57" s="244"/>
      <c r="J57" s="191" t="s">
        <v>338</v>
      </c>
      <c r="K57" s="191" t="s">
        <v>338</v>
      </c>
      <c r="L57" s="192"/>
      <c r="M57" s="193">
        <f t="shared" si="1"/>
        <v>0</v>
      </c>
      <c r="N57" s="194"/>
      <c r="O57" s="223"/>
      <c r="P57" s="244"/>
      <c r="Q57" s="244"/>
      <c r="R57" s="244"/>
      <c r="S57" s="244"/>
      <c r="T57" s="191" t="s">
        <v>338</v>
      </c>
      <c r="U57" s="195" t="s">
        <v>338</v>
      </c>
      <c r="V57" s="235"/>
      <c r="W57" s="86"/>
      <c r="X57" s="86"/>
      <c r="Y57" s="86"/>
      <c r="Z57" s="97"/>
      <c r="AA57"/>
      <c r="AB57"/>
      <c r="AC57" s="72"/>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79"/>
      <c r="BR57" s="179"/>
      <c r="BS57" s="179"/>
      <c r="BT57" s="179"/>
      <c r="BU57" s="179"/>
      <c r="BV57" s="179"/>
      <c r="BW57" s="179"/>
      <c r="BX57" s="179"/>
      <c r="BY57" s="179"/>
      <c r="BZ57" s="179"/>
      <c r="CA57" s="179"/>
      <c r="CB57" s="179"/>
      <c r="CC57" s="179"/>
      <c r="CD57" s="179"/>
      <c r="CE57" s="179"/>
      <c r="CF57" s="179"/>
      <c r="CG57" s="179"/>
      <c r="CH57" s="179"/>
      <c r="CI57" s="179"/>
      <c r="CJ57" s="179"/>
      <c r="CK57" s="179"/>
      <c r="CL57" s="179"/>
      <c r="CM57" s="179"/>
      <c r="CN57" s="179"/>
      <c r="CO57" s="179"/>
      <c r="CP57" s="179"/>
      <c r="CQ57" s="179"/>
      <c r="CR57" s="179"/>
      <c r="CS57" s="179"/>
      <c r="CT57" s="179"/>
      <c r="CU57" s="179"/>
      <c r="CV57" s="179"/>
      <c r="CW57" s="179"/>
      <c r="CX57" s="179"/>
      <c r="CY57" s="179"/>
      <c r="CZ57" s="179"/>
      <c r="DA57" s="179"/>
      <c r="DB57" s="179"/>
      <c r="DC57" s="179"/>
      <c r="DD57" s="179"/>
      <c r="DE57" s="179"/>
      <c r="DF57" s="179"/>
      <c r="DG57" s="179"/>
      <c r="DH57" s="179"/>
      <c r="DI57" s="179"/>
      <c r="DJ57" s="179"/>
      <c r="DK57" s="179"/>
      <c r="DL57" s="179"/>
      <c r="DM57" s="179"/>
      <c r="DN57" s="179"/>
      <c r="DO57" s="179"/>
      <c r="DP57" s="179"/>
      <c r="DQ57" s="179"/>
      <c r="DR57" s="179"/>
      <c r="DS57" s="179"/>
      <c r="DT57" s="179"/>
      <c r="DU57" s="179"/>
      <c r="DV57" s="179"/>
      <c r="DW57" s="179"/>
      <c r="DX57" s="179"/>
      <c r="DY57" s="179"/>
      <c r="DZ57" s="179"/>
      <c r="EA57" s="179"/>
      <c r="EB57" s="179"/>
    </row>
    <row r="58" spans="1:132" s="173" customFormat="1" ht="15.5" x14ac:dyDescent="0.35">
      <c r="A58" s="176"/>
      <c r="B58" s="177"/>
      <c r="C58" s="322"/>
      <c r="D58" s="250" t="s">
        <v>380</v>
      </c>
      <c r="E58" s="223"/>
      <c r="F58" s="196"/>
      <c r="G58" s="244"/>
      <c r="H58" s="244"/>
      <c r="I58" s="244"/>
      <c r="J58" s="191" t="s">
        <v>338</v>
      </c>
      <c r="K58" s="191" t="s">
        <v>338</v>
      </c>
      <c r="L58" s="192"/>
      <c r="M58" s="193">
        <f t="shared" si="1"/>
        <v>0</v>
      </c>
      <c r="N58" s="194"/>
      <c r="O58" s="223"/>
      <c r="P58" s="244"/>
      <c r="Q58" s="244"/>
      <c r="R58" s="244"/>
      <c r="S58" s="244"/>
      <c r="T58" s="191" t="s">
        <v>338</v>
      </c>
      <c r="U58" s="195" t="s">
        <v>338</v>
      </c>
      <c r="V58" s="235"/>
      <c r="W58" s="86"/>
      <c r="X58" s="86"/>
      <c r="Y58" s="86"/>
      <c r="Z58" s="97"/>
      <c r="AA58"/>
      <c r="AB58"/>
      <c r="AC58" s="72"/>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79"/>
      <c r="BR58" s="179"/>
      <c r="BS58" s="179"/>
      <c r="BT58" s="179"/>
      <c r="BU58" s="179"/>
      <c r="BV58" s="179"/>
      <c r="BW58" s="179"/>
      <c r="BX58" s="179"/>
      <c r="BY58" s="179"/>
      <c r="BZ58" s="179"/>
      <c r="CA58" s="179"/>
      <c r="CB58" s="179"/>
      <c r="CC58" s="179"/>
      <c r="CD58" s="179"/>
      <c r="CE58" s="179"/>
      <c r="CF58" s="179"/>
      <c r="CG58" s="179"/>
      <c r="CH58" s="179"/>
      <c r="CI58" s="179"/>
      <c r="CJ58" s="179"/>
      <c r="CK58" s="179"/>
      <c r="CL58" s="179"/>
      <c r="CM58" s="179"/>
      <c r="CN58" s="179"/>
      <c r="CO58" s="179"/>
      <c r="CP58" s="179"/>
      <c r="CQ58" s="179"/>
      <c r="CR58" s="179"/>
      <c r="CS58" s="179"/>
      <c r="CT58" s="179"/>
      <c r="CU58" s="179"/>
      <c r="CV58" s="179"/>
      <c r="CW58" s="179"/>
      <c r="CX58" s="179"/>
      <c r="CY58" s="179"/>
      <c r="CZ58" s="179"/>
      <c r="DA58" s="179"/>
      <c r="DB58" s="179"/>
      <c r="DC58" s="179"/>
      <c r="DD58" s="179"/>
      <c r="DE58" s="179"/>
      <c r="DF58" s="179"/>
      <c r="DG58" s="179"/>
      <c r="DH58" s="179"/>
      <c r="DI58" s="179"/>
      <c r="DJ58" s="179"/>
      <c r="DK58" s="179"/>
      <c r="DL58" s="179"/>
      <c r="DM58" s="179"/>
      <c r="DN58" s="179"/>
      <c r="DO58" s="179"/>
      <c r="DP58" s="179"/>
      <c r="DQ58" s="179"/>
      <c r="DR58" s="179"/>
      <c r="DS58" s="179"/>
      <c r="DT58" s="179"/>
      <c r="DU58" s="179"/>
      <c r="DV58" s="179"/>
      <c r="DW58" s="179"/>
      <c r="DX58" s="179"/>
      <c r="DY58" s="179"/>
      <c r="DZ58" s="179"/>
      <c r="EA58" s="179"/>
      <c r="EB58" s="179"/>
    </row>
    <row r="59" spans="1:132" s="173" customFormat="1" ht="15.5" x14ac:dyDescent="0.35">
      <c r="A59" s="176"/>
      <c r="B59" s="177"/>
      <c r="C59" s="322"/>
      <c r="D59" s="250" t="s">
        <v>381</v>
      </c>
      <c r="E59" s="223"/>
      <c r="F59" s="196"/>
      <c r="G59" s="244"/>
      <c r="H59" s="244"/>
      <c r="I59" s="244"/>
      <c r="J59" s="191" t="s">
        <v>338</v>
      </c>
      <c r="K59" s="191" t="s">
        <v>338</v>
      </c>
      <c r="L59" s="192"/>
      <c r="M59" s="193">
        <f t="shared" si="1"/>
        <v>0</v>
      </c>
      <c r="N59" s="194"/>
      <c r="O59" s="223"/>
      <c r="P59" s="244"/>
      <c r="Q59" s="244"/>
      <c r="R59" s="244"/>
      <c r="S59" s="244"/>
      <c r="T59" s="191" t="s">
        <v>338</v>
      </c>
      <c r="U59" s="195" t="s">
        <v>338</v>
      </c>
      <c r="V59" s="235"/>
      <c r="W59" s="86"/>
      <c r="X59" s="86"/>
      <c r="Y59" s="86"/>
      <c r="Z59" s="97"/>
      <c r="AA59"/>
      <c r="AB59"/>
      <c r="AC59" s="72"/>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79"/>
      <c r="BR59" s="179"/>
      <c r="BS59" s="179"/>
      <c r="BT59" s="179"/>
      <c r="BU59" s="179"/>
      <c r="BV59" s="179"/>
      <c r="BW59" s="179"/>
      <c r="BX59" s="179"/>
      <c r="BY59" s="179"/>
      <c r="BZ59" s="179"/>
      <c r="CA59" s="179"/>
      <c r="CB59" s="179"/>
      <c r="CC59" s="179"/>
      <c r="CD59" s="179"/>
      <c r="CE59" s="179"/>
      <c r="CF59" s="179"/>
      <c r="CG59" s="179"/>
      <c r="CH59" s="179"/>
      <c r="CI59" s="179"/>
      <c r="CJ59" s="179"/>
      <c r="CK59" s="179"/>
      <c r="CL59" s="179"/>
      <c r="CM59" s="179"/>
      <c r="CN59" s="179"/>
      <c r="CO59" s="179"/>
      <c r="CP59" s="179"/>
      <c r="CQ59" s="179"/>
      <c r="CR59" s="179"/>
      <c r="CS59" s="179"/>
      <c r="CT59" s="179"/>
      <c r="CU59" s="179"/>
      <c r="CV59" s="179"/>
      <c r="CW59" s="179"/>
      <c r="CX59" s="179"/>
      <c r="CY59" s="179"/>
      <c r="CZ59" s="179"/>
      <c r="DA59" s="179"/>
      <c r="DB59" s="179"/>
      <c r="DC59" s="179"/>
      <c r="DD59" s="179"/>
      <c r="DE59" s="179"/>
      <c r="DF59" s="179"/>
      <c r="DG59" s="179"/>
      <c r="DH59" s="179"/>
      <c r="DI59" s="179"/>
      <c r="DJ59" s="179"/>
      <c r="DK59" s="179"/>
      <c r="DL59" s="179"/>
      <c r="DM59" s="179"/>
      <c r="DN59" s="179"/>
      <c r="DO59" s="179"/>
      <c r="DP59" s="179"/>
      <c r="DQ59" s="179"/>
      <c r="DR59" s="179"/>
      <c r="DS59" s="179"/>
      <c r="DT59" s="179"/>
      <c r="DU59" s="179"/>
      <c r="DV59" s="179"/>
      <c r="DW59" s="179"/>
      <c r="DX59" s="179"/>
      <c r="DY59" s="179"/>
      <c r="DZ59" s="179"/>
      <c r="EA59" s="179"/>
      <c r="EB59" s="179"/>
    </row>
    <row r="60" spans="1:132" s="173" customFormat="1" ht="15.5" x14ac:dyDescent="0.35">
      <c r="A60" s="176"/>
      <c r="B60" s="177"/>
      <c r="C60" s="322"/>
      <c r="D60" s="250" t="s">
        <v>382</v>
      </c>
      <c r="E60" s="223"/>
      <c r="F60" s="196"/>
      <c r="G60" s="244"/>
      <c r="H60" s="244"/>
      <c r="I60" s="244"/>
      <c r="J60" s="191" t="s">
        <v>338</v>
      </c>
      <c r="K60" s="191" t="s">
        <v>338</v>
      </c>
      <c r="L60" s="192"/>
      <c r="M60" s="193">
        <f t="shared" si="1"/>
        <v>0</v>
      </c>
      <c r="N60" s="194"/>
      <c r="O60" s="223"/>
      <c r="P60" s="244"/>
      <c r="Q60" s="244"/>
      <c r="R60" s="244"/>
      <c r="S60" s="244"/>
      <c r="T60" s="191" t="s">
        <v>338</v>
      </c>
      <c r="U60" s="195" t="s">
        <v>338</v>
      </c>
      <c r="V60" s="235"/>
      <c r="W60" s="86"/>
      <c r="X60" s="86"/>
      <c r="Y60" s="86"/>
      <c r="Z60" s="97"/>
      <c r="AA60"/>
      <c r="AB60"/>
      <c r="AC60" s="72"/>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79"/>
      <c r="BR60" s="179"/>
      <c r="BS60" s="179"/>
      <c r="BT60" s="179"/>
      <c r="BU60" s="179"/>
      <c r="BV60" s="179"/>
      <c r="BW60" s="179"/>
      <c r="BX60" s="179"/>
      <c r="BY60" s="179"/>
      <c r="BZ60" s="179"/>
      <c r="CA60" s="179"/>
      <c r="CB60" s="179"/>
      <c r="CC60" s="179"/>
      <c r="CD60" s="179"/>
      <c r="CE60" s="179"/>
      <c r="CF60" s="179"/>
      <c r="CG60" s="179"/>
      <c r="CH60" s="179"/>
      <c r="CI60" s="179"/>
      <c r="CJ60" s="179"/>
      <c r="CK60" s="179"/>
      <c r="CL60" s="179"/>
      <c r="CM60" s="179"/>
      <c r="CN60" s="179"/>
      <c r="CO60" s="179"/>
      <c r="CP60" s="179"/>
      <c r="CQ60" s="179"/>
      <c r="CR60" s="179"/>
      <c r="CS60" s="179"/>
      <c r="CT60" s="179"/>
      <c r="CU60" s="179"/>
      <c r="CV60" s="179"/>
      <c r="CW60" s="179"/>
      <c r="CX60" s="179"/>
      <c r="CY60" s="179"/>
      <c r="CZ60" s="179"/>
      <c r="DA60" s="179"/>
      <c r="DB60" s="179"/>
      <c r="DC60" s="179"/>
      <c r="DD60" s="179"/>
      <c r="DE60" s="179"/>
      <c r="DF60" s="179"/>
      <c r="DG60" s="179"/>
      <c r="DH60" s="179"/>
      <c r="DI60" s="179"/>
      <c r="DJ60" s="179"/>
      <c r="DK60" s="179"/>
      <c r="DL60" s="179"/>
      <c r="DM60" s="179"/>
      <c r="DN60" s="179"/>
      <c r="DO60" s="179"/>
      <c r="DP60" s="179"/>
      <c r="DQ60" s="179"/>
      <c r="DR60" s="179"/>
      <c r="DS60" s="179"/>
      <c r="DT60" s="179"/>
      <c r="DU60" s="179"/>
      <c r="DV60" s="179"/>
      <c r="DW60" s="179"/>
      <c r="DX60" s="179"/>
      <c r="DY60" s="179"/>
      <c r="DZ60" s="179"/>
      <c r="EA60" s="179"/>
      <c r="EB60" s="179"/>
    </row>
    <row r="61" spans="1:132" s="173" customFormat="1" ht="15.5" x14ac:dyDescent="0.35">
      <c r="A61" s="176"/>
      <c r="B61" s="177"/>
      <c r="C61" s="322"/>
      <c r="D61" s="250" t="s">
        <v>383</v>
      </c>
      <c r="E61" s="223"/>
      <c r="F61" s="223"/>
      <c r="G61" s="244"/>
      <c r="H61" s="189"/>
      <c r="I61" s="244"/>
      <c r="J61" s="191" t="s">
        <v>338</v>
      </c>
      <c r="K61" s="191" t="s">
        <v>338</v>
      </c>
      <c r="L61" s="192"/>
      <c r="M61" s="193">
        <f t="shared" si="1"/>
        <v>0</v>
      </c>
      <c r="N61" s="194"/>
      <c r="O61" s="223"/>
      <c r="P61" s="244"/>
      <c r="Q61" s="244"/>
      <c r="R61" s="244"/>
      <c r="S61" s="244"/>
      <c r="T61" s="191" t="s">
        <v>338</v>
      </c>
      <c r="U61" s="195" t="s">
        <v>338</v>
      </c>
      <c r="V61" s="235"/>
      <c r="W61" s="86"/>
      <c r="X61" s="86"/>
      <c r="Y61" s="86"/>
      <c r="Z61" s="97"/>
      <c r="AA61"/>
      <c r="AB61"/>
      <c r="AC61" s="72"/>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79"/>
      <c r="BR61" s="179"/>
      <c r="BS61" s="179"/>
      <c r="BT61" s="179"/>
      <c r="BU61" s="179"/>
      <c r="BV61" s="179"/>
      <c r="BW61" s="179"/>
      <c r="BX61" s="179"/>
      <c r="BY61" s="179"/>
      <c r="BZ61" s="179"/>
      <c r="CA61" s="179"/>
      <c r="CB61" s="179"/>
      <c r="CC61" s="179"/>
      <c r="CD61" s="179"/>
      <c r="CE61" s="179"/>
      <c r="CF61" s="179"/>
      <c r="CG61" s="179"/>
      <c r="CH61" s="179"/>
      <c r="CI61" s="179"/>
      <c r="CJ61" s="179"/>
      <c r="CK61" s="179"/>
      <c r="CL61" s="179"/>
      <c r="CM61" s="179"/>
      <c r="CN61" s="179"/>
      <c r="CO61" s="179"/>
      <c r="CP61" s="179"/>
      <c r="CQ61" s="179"/>
      <c r="CR61" s="179"/>
      <c r="CS61" s="179"/>
      <c r="CT61" s="179"/>
      <c r="CU61" s="179"/>
      <c r="CV61" s="179"/>
      <c r="CW61" s="179"/>
      <c r="CX61" s="179"/>
      <c r="CY61" s="179"/>
      <c r="CZ61" s="179"/>
      <c r="DA61" s="179"/>
      <c r="DB61" s="179"/>
      <c r="DC61" s="179"/>
      <c r="DD61" s="179"/>
      <c r="DE61" s="179"/>
      <c r="DF61" s="179"/>
      <c r="DG61" s="179"/>
      <c r="DH61" s="179"/>
      <c r="DI61" s="179"/>
      <c r="DJ61" s="179"/>
      <c r="DK61" s="179"/>
      <c r="DL61" s="179"/>
      <c r="DM61" s="179"/>
      <c r="DN61" s="179"/>
      <c r="DO61" s="179"/>
      <c r="DP61" s="179"/>
      <c r="DQ61" s="179"/>
      <c r="DR61" s="179"/>
      <c r="DS61" s="179"/>
      <c r="DT61" s="179"/>
      <c r="DU61" s="179"/>
      <c r="DV61" s="179"/>
      <c r="DW61" s="179"/>
      <c r="DX61" s="179"/>
      <c r="DY61" s="179"/>
      <c r="DZ61" s="179"/>
      <c r="EA61" s="179"/>
      <c r="EB61" s="179"/>
    </row>
    <row r="62" spans="1:132" s="173" customFormat="1" ht="15.5" x14ac:dyDescent="0.35">
      <c r="A62" s="176"/>
      <c r="B62" s="177"/>
      <c r="C62" s="205" t="s">
        <v>384</v>
      </c>
      <c r="D62" s="250" t="s">
        <v>384</v>
      </c>
      <c r="E62" s="223"/>
      <c r="F62" s="196"/>
      <c r="G62" s="189"/>
      <c r="H62" s="244"/>
      <c r="I62" s="244"/>
      <c r="J62" s="191" t="s">
        <v>338</v>
      </c>
      <c r="K62" s="191" t="s">
        <v>338</v>
      </c>
      <c r="L62" s="192"/>
      <c r="M62" s="193">
        <f t="shared" si="1"/>
        <v>0</v>
      </c>
      <c r="N62" s="194"/>
      <c r="O62" s="223"/>
      <c r="P62" s="244"/>
      <c r="Q62" s="244"/>
      <c r="R62" s="244"/>
      <c r="S62" s="244"/>
      <c r="T62" s="191" t="s">
        <v>338</v>
      </c>
      <c r="U62" s="195" t="s">
        <v>338</v>
      </c>
      <c r="V62" s="235"/>
      <c r="W62" s="86"/>
      <c r="X62" s="86"/>
      <c r="Y62" s="86"/>
      <c r="Z62" s="97"/>
      <c r="AA62"/>
      <c r="AB62"/>
      <c r="AC62" s="72"/>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79"/>
      <c r="BR62" s="179"/>
      <c r="BS62" s="179"/>
      <c r="BT62" s="179"/>
      <c r="BU62" s="179"/>
      <c r="BV62" s="179"/>
      <c r="BW62" s="179"/>
      <c r="BX62" s="179"/>
      <c r="BY62" s="179"/>
      <c r="BZ62" s="179"/>
      <c r="CA62" s="179"/>
      <c r="CB62" s="179"/>
      <c r="CC62" s="179"/>
      <c r="CD62" s="179"/>
      <c r="CE62" s="179"/>
      <c r="CF62" s="179"/>
      <c r="CG62" s="179"/>
      <c r="CH62" s="179"/>
      <c r="CI62" s="179"/>
      <c r="CJ62" s="179"/>
      <c r="CK62" s="179"/>
      <c r="CL62" s="179"/>
      <c r="CM62" s="179"/>
      <c r="CN62" s="179"/>
      <c r="CO62" s="179"/>
      <c r="CP62" s="179"/>
      <c r="CQ62" s="179"/>
      <c r="CR62" s="179"/>
      <c r="CS62" s="179"/>
      <c r="CT62" s="179"/>
      <c r="CU62" s="179"/>
      <c r="CV62" s="179"/>
      <c r="CW62" s="179"/>
      <c r="CX62" s="179"/>
      <c r="CY62" s="179"/>
      <c r="CZ62" s="179"/>
      <c r="DA62" s="179"/>
      <c r="DB62" s="179"/>
      <c r="DC62" s="179"/>
      <c r="DD62" s="179"/>
      <c r="DE62" s="179"/>
      <c r="DF62" s="179"/>
      <c r="DG62" s="179"/>
      <c r="DH62" s="179"/>
      <c r="DI62" s="179"/>
      <c r="DJ62" s="179"/>
      <c r="DK62" s="179"/>
      <c r="DL62" s="179"/>
      <c r="DM62" s="179"/>
      <c r="DN62" s="179"/>
      <c r="DO62" s="179"/>
      <c r="DP62" s="179"/>
      <c r="DQ62" s="179"/>
      <c r="DR62" s="179"/>
      <c r="DS62" s="179"/>
      <c r="DT62" s="179"/>
      <c r="DU62" s="179"/>
      <c r="DV62" s="179"/>
      <c r="DW62" s="179"/>
      <c r="DX62" s="179"/>
      <c r="DY62" s="179"/>
      <c r="DZ62" s="179"/>
      <c r="EA62" s="179"/>
      <c r="EB62" s="179"/>
    </row>
    <row r="63" spans="1:132" s="173" customFormat="1" ht="15.5" x14ac:dyDescent="0.35">
      <c r="A63" s="176"/>
      <c r="B63" s="177"/>
      <c r="C63" s="324" t="s">
        <v>385</v>
      </c>
      <c r="D63" s="250" t="s">
        <v>386</v>
      </c>
      <c r="E63" s="223"/>
      <c r="F63" s="196"/>
      <c r="G63" s="244"/>
      <c r="H63" s="244"/>
      <c r="I63" s="191" t="s">
        <v>338</v>
      </c>
      <c r="J63" s="191" t="s">
        <v>338</v>
      </c>
      <c r="K63" s="191" t="s">
        <v>338</v>
      </c>
      <c r="L63" s="192"/>
      <c r="M63" s="193">
        <f t="shared" si="1"/>
        <v>0</v>
      </c>
      <c r="N63" s="194"/>
      <c r="O63" s="223"/>
      <c r="P63" s="244"/>
      <c r="Q63" s="244"/>
      <c r="R63" s="244"/>
      <c r="S63" s="246" t="s">
        <v>338</v>
      </c>
      <c r="T63" s="191" t="s">
        <v>338</v>
      </c>
      <c r="U63" s="195" t="s">
        <v>338</v>
      </c>
      <c r="V63" s="235"/>
      <c r="W63" s="86"/>
      <c r="X63" s="86"/>
      <c r="Y63" s="86"/>
      <c r="Z63" s="97"/>
      <c r="AA63"/>
      <c r="AB63"/>
      <c r="AC63" s="72"/>
      <c r="AD63" s="179"/>
      <c r="AE63" s="179"/>
      <c r="AF63" s="179"/>
      <c r="AG63" s="179"/>
      <c r="AH63" s="179"/>
      <c r="AI63" s="179"/>
      <c r="AJ63" s="179"/>
      <c r="AK63" s="179"/>
      <c r="AL63" s="179"/>
      <c r="AM63" s="179"/>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79"/>
      <c r="BR63" s="179"/>
      <c r="BS63" s="179"/>
      <c r="BT63" s="179"/>
      <c r="BU63" s="179"/>
      <c r="BV63" s="179"/>
      <c r="BW63" s="179"/>
      <c r="BX63" s="179"/>
      <c r="BY63" s="179"/>
      <c r="BZ63" s="179"/>
      <c r="CA63" s="179"/>
      <c r="CB63" s="179"/>
      <c r="CC63" s="179"/>
      <c r="CD63" s="179"/>
      <c r="CE63" s="179"/>
      <c r="CF63" s="179"/>
      <c r="CG63" s="179"/>
      <c r="CH63" s="179"/>
      <c r="CI63" s="179"/>
      <c r="CJ63" s="179"/>
      <c r="CK63" s="179"/>
      <c r="CL63" s="179"/>
      <c r="CM63" s="179"/>
      <c r="CN63" s="179"/>
      <c r="CO63" s="179"/>
      <c r="CP63" s="179"/>
      <c r="CQ63" s="179"/>
      <c r="CR63" s="179"/>
      <c r="CS63" s="179"/>
      <c r="CT63" s="179"/>
      <c r="CU63" s="179"/>
      <c r="CV63" s="179"/>
      <c r="CW63" s="179"/>
      <c r="CX63" s="179"/>
      <c r="CY63" s="179"/>
      <c r="CZ63" s="179"/>
      <c r="DA63" s="179"/>
      <c r="DB63" s="179"/>
      <c r="DC63" s="179"/>
      <c r="DD63" s="179"/>
      <c r="DE63" s="179"/>
      <c r="DF63" s="179"/>
      <c r="DG63" s="179"/>
      <c r="DH63" s="179"/>
      <c r="DI63" s="179"/>
      <c r="DJ63" s="179"/>
      <c r="DK63" s="179"/>
      <c r="DL63" s="179"/>
      <c r="DM63" s="179"/>
      <c r="DN63" s="179"/>
      <c r="DO63" s="179"/>
      <c r="DP63" s="179"/>
      <c r="DQ63" s="179"/>
      <c r="DR63" s="179"/>
      <c r="DS63" s="179"/>
      <c r="DT63" s="179"/>
      <c r="DU63" s="179"/>
      <c r="DV63" s="179"/>
      <c r="DW63" s="179"/>
      <c r="DX63" s="179"/>
      <c r="DY63" s="179"/>
      <c r="DZ63" s="179"/>
      <c r="EA63" s="179"/>
      <c r="EB63" s="179"/>
    </row>
    <row r="64" spans="1:132" s="173" customFormat="1" ht="15.5" x14ac:dyDescent="0.35">
      <c r="A64" s="176"/>
      <c r="B64" s="177"/>
      <c r="C64" s="324"/>
      <c r="D64" s="250" t="s">
        <v>387</v>
      </c>
      <c r="E64" s="223"/>
      <c r="F64" s="196"/>
      <c r="G64" s="244"/>
      <c r="H64" s="244"/>
      <c r="I64" s="244"/>
      <c r="J64" s="191" t="s">
        <v>338</v>
      </c>
      <c r="K64" s="191" t="s">
        <v>338</v>
      </c>
      <c r="L64" s="192"/>
      <c r="M64" s="193">
        <f t="shared" si="1"/>
        <v>0</v>
      </c>
      <c r="N64" s="194"/>
      <c r="O64" s="223"/>
      <c r="P64" s="244"/>
      <c r="Q64" s="244"/>
      <c r="R64" s="244"/>
      <c r="S64" s="244"/>
      <c r="T64" s="191" t="s">
        <v>338</v>
      </c>
      <c r="U64" s="195" t="s">
        <v>338</v>
      </c>
      <c r="V64" s="235"/>
      <c r="W64" s="86"/>
      <c r="X64" s="86"/>
      <c r="Y64" s="86"/>
      <c r="Z64" s="97"/>
      <c r="AA64"/>
      <c r="AB64"/>
      <c r="AC64" s="72"/>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79"/>
      <c r="BR64" s="179"/>
      <c r="BS64" s="179"/>
      <c r="BT64" s="179"/>
      <c r="BU64" s="179"/>
      <c r="BV64" s="179"/>
      <c r="BW64" s="179"/>
      <c r="BX64" s="179"/>
      <c r="BY64" s="179"/>
      <c r="BZ64" s="179"/>
      <c r="CA64" s="179"/>
      <c r="CB64" s="179"/>
      <c r="CC64" s="179"/>
      <c r="CD64" s="179"/>
      <c r="CE64" s="179"/>
      <c r="CF64" s="179"/>
      <c r="CG64" s="179"/>
      <c r="CH64" s="179"/>
      <c r="CI64" s="179"/>
      <c r="CJ64" s="179"/>
      <c r="CK64" s="179"/>
      <c r="CL64" s="179"/>
      <c r="CM64" s="179"/>
      <c r="CN64" s="179"/>
      <c r="CO64" s="179"/>
      <c r="CP64" s="179"/>
      <c r="CQ64" s="179"/>
      <c r="CR64" s="179"/>
      <c r="CS64" s="179"/>
      <c r="CT64" s="179"/>
      <c r="CU64" s="179"/>
      <c r="CV64" s="179"/>
      <c r="CW64" s="179"/>
      <c r="CX64" s="179"/>
      <c r="CY64" s="179"/>
      <c r="CZ64" s="179"/>
      <c r="DA64" s="179"/>
      <c r="DB64" s="179"/>
      <c r="DC64" s="179"/>
      <c r="DD64" s="179"/>
      <c r="DE64" s="179"/>
      <c r="DF64" s="179"/>
      <c r="DG64" s="179"/>
      <c r="DH64" s="179"/>
      <c r="DI64" s="179"/>
      <c r="DJ64" s="179"/>
      <c r="DK64" s="179"/>
      <c r="DL64" s="179"/>
      <c r="DM64" s="179"/>
      <c r="DN64" s="179"/>
      <c r="DO64" s="179"/>
      <c r="DP64" s="179"/>
      <c r="DQ64" s="179"/>
      <c r="DR64" s="179"/>
      <c r="DS64" s="179"/>
      <c r="DT64" s="179"/>
      <c r="DU64" s="179"/>
      <c r="DV64" s="179"/>
      <c r="DW64" s="179"/>
      <c r="DX64" s="179"/>
      <c r="DY64" s="179"/>
      <c r="DZ64" s="179"/>
      <c r="EA64" s="179"/>
      <c r="EB64" s="179"/>
    </row>
    <row r="65" spans="1:132" s="173" customFormat="1" ht="15.5" x14ac:dyDescent="0.35">
      <c r="A65" s="176"/>
      <c r="B65" s="177"/>
      <c r="C65" s="324"/>
      <c r="D65" s="250" t="s">
        <v>388</v>
      </c>
      <c r="E65" s="223"/>
      <c r="F65" s="196"/>
      <c r="G65" s="244"/>
      <c r="H65" s="244"/>
      <c r="I65" s="244"/>
      <c r="J65" s="191" t="s">
        <v>338</v>
      </c>
      <c r="K65" s="191" t="s">
        <v>338</v>
      </c>
      <c r="L65" s="192"/>
      <c r="M65" s="193">
        <f t="shared" si="1"/>
        <v>0</v>
      </c>
      <c r="N65" s="194"/>
      <c r="O65" s="223"/>
      <c r="P65" s="244"/>
      <c r="Q65" s="244"/>
      <c r="R65" s="244"/>
      <c r="S65" s="244"/>
      <c r="T65" s="191" t="s">
        <v>338</v>
      </c>
      <c r="U65" s="195" t="s">
        <v>338</v>
      </c>
      <c r="V65" s="235"/>
      <c r="W65" s="86"/>
      <c r="X65" s="86"/>
      <c r="Y65" s="86"/>
      <c r="Z65" s="97"/>
      <c r="AA65"/>
      <c r="AB65"/>
      <c r="AC65" s="72"/>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79"/>
      <c r="BR65" s="179"/>
      <c r="BS65" s="179"/>
      <c r="BT65" s="179"/>
      <c r="BU65" s="179"/>
      <c r="BV65" s="179"/>
      <c r="BW65" s="179"/>
      <c r="BX65" s="179"/>
      <c r="BY65" s="179"/>
      <c r="BZ65" s="179"/>
      <c r="CA65" s="179"/>
      <c r="CB65" s="179"/>
      <c r="CC65" s="179"/>
      <c r="CD65" s="179"/>
      <c r="CE65" s="179"/>
      <c r="CF65" s="179"/>
      <c r="CG65" s="179"/>
      <c r="CH65" s="179"/>
      <c r="CI65" s="179"/>
      <c r="CJ65" s="179"/>
      <c r="CK65" s="179"/>
      <c r="CL65" s="179"/>
      <c r="CM65" s="179"/>
      <c r="CN65" s="179"/>
      <c r="CO65" s="179"/>
      <c r="CP65" s="179"/>
      <c r="CQ65" s="179"/>
      <c r="CR65" s="179"/>
      <c r="CS65" s="179"/>
      <c r="CT65" s="179"/>
      <c r="CU65" s="179"/>
      <c r="CV65" s="179"/>
      <c r="CW65" s="179"/>
      <c r="CX65" s="179"/>
      <c r="CY65" s="179"/>
      <c r="CZ65" s="179"/>
      <c r="DA65" s="179"/>
      <c r="DB65" s="179"/>
      <c r="DC65" s="179"/>
      <c r="DD65" s="179"/>
      <c r="DE65" s="179"/>
      <c r="DF65" s="179"/>
      <c r="DG65" s="179"/>
      <c r="DH65" s="179"/>
      <c r="DI65" s="179"/>
      <c r="DJ65" s="179"/>
      <c r="DK65" s="179"/>
      <c r="DL65" s="179"/>
      <c r="DM65" s="179"/>
      <c r="DN65" s="179"/>
      <c r="DO65" s="179"/>
      <c r="DP65" s="179"/>
      <c r="DQ65" s="179"/>
      <c r="DR65" s="179"/>
      <c r="DS65" s="179"/>
      <c r="DT65" s="179"/>
      <c r="DU65" s="179"/>
      <c r="DV65" s="179"/>
      <c r="DW65" s="179"/>
      <c r="DX65" s="179"/>
      <c r="DY65" s="179"/>
      <c r="DZ65" s="179"/>
      <c r="EA65" s="179"/>
      <c r="EB65" s="179"/>
    </row>
    <row r="66" spans="1:132" s="173" customFormat="1" ht="15.5" x14ac:dyDescent="0.35">
      <c r="A66" s="176"/>
      <c r="B66" s="177"/>
      <c r="C66" s="324"/>
      <c r="D66" s="250" t="s">
        <v>389</v>
      </c>
      <c r="E66" s="223"/>
      <c r="F66" s="196"/>
      <c r="G66" s="191" t="s">
        <v>338</v>
      </c>
      <c r="H66" s="244"/>
      <c r="I66" s="191" t="s">
        <v>338</v>
      </c>
      <c r="J66" s="191" t="s">
        <v>338</v>
      </c>
      <c r="K66" s="191" t="s">
        <v>338</v>
      </c>
      <c r="L66" s="192"/>
      <c r="M66" s="193">
        <f t="shared" si="1"/>
        <v>0</v>
      </c>
      <c r="N66" s="194"/>
      <c r="O66" s="223"/>
      <c r="P66" s="244"/>
      <c r="Q66" s="191" t="s">
        <v>338</v>
      </c>
      <c r="R66" s="244"/>
      <c r="S66" s="246" t="s">
        <v>338</v>
      </c>
      <c r="T66" s="191" t="s">
        <v>338</v>
      </c>
      <c r="U66" s="195" t="s">
        <v>338</v>
      </c>
      <c r="V66" s="235"/>
      <c r="W66" s="86"/>
      <c r="X66" s="86"/>
      <c r="Y66" s="86"/>
      <c r="Z66" s="97"/>
      <c r="AA66"/>
      <c r="AB66"/>
      <c r="AC66" s="72"/>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79"/>
      <c r="BR66" s="179"/>
      <c r="BS66" s="179"/>
      <c r="BT66" s="179"/>
      <c r="BU66" s="179"/>
      <c r="BV66" s="179"/>
      <c r="BW66" s="179"/>
      <c r="BX66" s="179"/>
      <c r="BY66" s="179"/>
      <c r="BZ66" s="179"/>
      <c r="CA66" s="179"/>
      <c r="CB66" s="179"/>
      <c r="CC66" s="179"/>
      <c r="CD66" s="179"/>
      <c r="CE66" s="179"/>
      <c r="CF66" s="179"/>
      <c r="CG66" s="179"/>
      <c r="CH66" s="179"/>
      <c r="CI66" s="179"/>
      <c r="CJ66" s="179"/>
      <c r="CK66" s="179"/>
      <c r="CL66" s="179"/>
      <c r="CM66" s="179"/>
      <c r="CN66" s="179"/>
      <c r="CO66" s="179"/>
      <c r="CP66" s="179"/>
      <c r="CQ66" s="179"/>
      <c r="CR66" s="179"/>
      <c r="CS66" s="179"/>
      <c r="CT66" s="179"/>
      <c r="CU66" s="179"/>
      <c r="CV66" s="179"/>
      <c r="CW66" s="179"/>
      <c r="CX66" s="179"/>
      <c r="CY66" s="179"/>
      <c r="CZ66" s="179"/>
      <c r="DA66" s="179"/>
      <c r="DB66" s="179"/>
      <c r="DC66" s="179"/>
      <c r="DD66" s="179"/>
      <c r="DE66" s="179"/>
      <c r="DF66" s="179"/>
      <c r="DG66" s="179"/>
      <c r="DH66" s="179"/>
      <c r="DI66" s="179"/>
      <c r="DJ66" s="179"/>
      <c r="DK66" s="179"/>
      <c r="DL66" s="179"/>
      <c r="DM66" s="179"/>
      <c r="DN66" s="179"/>
      <c r="DO66" s="179"/>
      <c r="DP66" s="179"/>
      <c r="DQ66" s="179"/>
      <c r="DR66" s="179"/>
      <c r="DS66" s="179"/>
      <c r="DT66" s="179"/>
      <c r="DU66" s="179"/>
      <c r="DV66" s="179"/>
      <c r="DW66" s="179"/>
      <c r="DX66" s="179"/>
      <c r="DY66" s="179"/>
      <c r="DZ66" s="179"/>
      <c r="EA66" s="179"/>
      <c r="EB66" s="179"/>
    </row>
    <row r="67" spans="1:132" s="173" customFormat="1" ht="17.5" x14ac:dyDescent="0.35">
      <c r="A67" s="176"/>
      <c r="B67" s="177"/>
      <c r="C67" s="324"/>
      <c r="D67" s="250" t="s">
        <v>390</v>
      </c>
      <c r="E67" s="226"/>
      <c r="F67" s="196"/>
      <c r="G67" s="244"/>
      <c r="H67" s="244"/>
      <c r="I67" s="191" t="s">
        <v>338</v>
      </c>
      <c r="J67" s="191" t="s">
        <v>338</v>
      </c>
      <c r="K67" s="191" t="s">
        <v>338</v>
      </c>
      <c r="L67" s="192"/>
      <c r="M67" s="193">
        <f t="shared" si="1"/>
        <v>0</v>
      </c>
      <c r="N67" s="194"/>
      <c r="O67" s="223"/>
      <c r="P67" s="191" t="s">
        <v>338</v>
      </c>
      <c r="Q67" s="244"/>
      <c r="R67" s="244"/>
      <c r="S67" s="246" t="s">
        <v>338</v>
      </c>
      <c r="T67" s="191" t="s">
        <v>338</v>
      </c>
      <c r="U67" s="195" t="s">
        <v>338</v>
      </c>
      <c r="V67" s="235"/>
      <c r="W67" s="86"/>
      <c r="X67" s="86"/>
      <c r="Y67" s="86"/>
      <c r="Z67" s="97"/>
      <c r="AA67"/>
      <c r="AB67"/>
      <c r="AC67" s="72"/>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79"/>
      <c r="BR67" s="179"/>
      <c r="BS67" s="179"/>
      <c r="BT67" s="179"/>
      <c r="BU67" s="179"/>
      <c r="BV67" s="179"/>
      <c r="BW67" s="179"/>
      <c r="BX67" s="179"/>
      <c r="BY67" s="179"/>
      <c r="BZ67" s="179"/>
      <c r="CA67" s="179"/>
      <c r="CB67" s="179"/>
      <c r="CC67" s="179"/>
      <c r="CD67" s="179"/>
      <c r="CE67" s="179"/>
      <c r="CF67" s="179"/>
      <c r="CG67" s="179"/>
      <c r="CH67" s="179"/>
      <c r="CI67" s="179"/>
      <c r="CJ67" s="179"/>
      <c r="CK67" s="179"/>
      <c r="CL67" s="179"/>
      <c r="CM67" s="179"/>
      <c r="CN67" s="179"/>
      <c r="CO67" s="179"/>
      <c r="CP67" s="179"/>
      <c r="CQ67" s="179"/>
      <c r="CR67" s="179"/>
      <c r="CS67" s="179"/>
      <c r="CT67" s="179"/>
      <c r="CU67" s="179"/>
      <c r="CV67" s="179"/>
      <c r="CW67" s="179"/>
      <c r="CX67" s="179"/>
      <c r="CY67" s="179"/>
      <c r="CZ67" s="179"/>
      <c r="DA67" s="179"/>
      <c r="DB67" s="179"/>
      <c r="DC67" s="179"/>
      <c r="DD67" s="179"/>
      <c r="DE67" s="179"/>
      <c r="DF67" s="179"/>
      <c r="DG67" s="179"/>
      <c r="DH67" s="179"/>
      <c r="DI67" s="179"/>
      <c r="DJ67" s="179"/>
      <c r="DK67" s="179"/>
      <c r="DL67" s="179"/>
      <c r="DM67" s="179"/>
      <c r="DN67" s="179"/>
      <c r="DO67" s="179"/>
      <c r="DP67" s="179"/>
      <c r="DQ67" s="179"/>
      <c r="DR67" s="179"/>
      <c r="DS67" s="179"/>
      <c r="DT67" s="179"/>
      <c r="DU67" s="179"/>
      <c r="DV67" s="179"/>
      <c r="DW67" s="179"/>
      <c r="DX67" s="179"/>
      <c r="DY67" s="179"/>
      <c r="DZ67" s="179"/>
      <c r="EA67" s="179"/>
      <c r="EB67" s="179"/>
    </row>
    <row r="68" spans="1:132" s="173" customFormat="1" ht="15.5" x14ac:dyDescent="0.35">
      <c r="A68" s="176"/>
      <c r="B68" s="177"/>
      <c r="C68" s="324"/>
      <c r="D68" s="250" t="s">
        <v>391</v>
      </c>
      <c r="E68" s="223"/>
      <c r="F68" s="196"/>
      <c r="G68" s="244"/>
      <c r="H68" s="244"/>
      <c r="I68" s="244"/>
      <c r="J68" s="191" t="s">
        <v>338</v>
      </c>
      <c r="K68" s="191" t="s">
        <v>338</v>
      </c>
      <c r="L68" s="192"/>
      <c r="M68" s="193">
        <f t="shared" si="1"/>
        <v>0</v>
      </c>
      <c r="N68" s="194"/>
      <c r="O68" s="223"/>
      <c r="P68" s="244"/>
      <c r="Q68" s="244"/>
      <c r="R68" s="244"/>
      <c r="S68" s="247"/>
      <c r="T68" s="191" t="s">
        <v>338</v>
      </c>
      <c r="U68" s="195" t="s">
        <v>338</v>
      </c>
      <c r="V68" s="235"/>
      <c r="W68" s="86"/>
      <c r="X68" s="86"/>
      <c r="Y68" s="86"/>
      <c r="Z68" s="97"/>
      <c r="AA68"/>
      <c r="AB68"/>
      <c r="AC68" s="72"/>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79"/>
      <c r="BR68" s="179"/>
      <c r="BS68" s="179"/>
      <c r="BT68" s="179"/>
      <c r="BU68" s="179"/>
      <c r="BV68" s="179"/>
      <c r="BW68" s="179"/>
      <c r="BX68" s="179"/>
      <c r="BY68" s="179"/>
      <c r="BZ68" s="179"/>
      <c r="CA68" s="179"/>
      <c r="CB68" s="179"/>
      <c r="CC68" s="179"/>
      <c r="CD68" s="179"/>
      <c r="CE68" s="179"/>
      <c r="CF68" s="179"/>
      <c r="CG68" s="179"/>
      <c r="CH68" s="179"/>
      <c r="CI68" s="179"/>
      <c r="CJ68" s="179"/>
      <c r="CK68" s="179"/>
      <c r="CL68" s="179"/>
      <c r="CM68" s="179"/>
      <c r="CN68" s="179"/>
      <c r="CO68" s="179"/>
      <c r="CP68" s="179"/>
      <c r="CQ68" s="179"/>
      <c r="CR68" s="179"/>
      <c r="CS68" s="179"/>
      <c r="CT68" s="179"/>
      <c r="CU68" s="179"/>
      <c r="CV68" s="179"/>
      <c r="CW68" s="179"/>
      <c r="CX68" s="179"/>
      <c r="CY68" s="179"/>
      <c r="CZ68" s="179"/>
      <c r="DA68" s="179"/>
      <c r="DB68" s="179"/>
      <c r="DC68" s="179"/>
      <c r="DD68" s="179"/>
      <c r="DE68" s="179"/>
      <c r="DF68" s="179"/>
      <c r="DG68" s="179"/>
      <c r="DH68" s="179"/>
      <c r="DI68" s="179"/>
      <c r="DJ68" s="179"/>
      <c r="DK68" s="179"/>
      <c r="DL68" s="179"/>
      <c r="DM68" s="179"/>
      <c r="DN68" s="179"/>
      <c r="DO68" s="179"/>
      <c r="DP68" s="179"/>
      <c r="DQ68" s="179"/>
      <c r="DR68" s="179"/>
      <c r="DS68" s="179"/>
      <c r="DT68" s="179"/>
      <c r="DU68" s="179"/>
      <c r="DV68" s="179"/>
      <c r="DW68" s="179"/>
      <c r="DX68" s="179"/>
      <c r="DY68" s="179"/>
      <c r="DZ68" s="179"/>
      <c r="EA68" s="179"/>
      <c r="EB68" s="179"/>
    </row>
    <row r="69" spans="1:132" s="173" customFormat="1" ht="15.5" x14ac:dyDescent="0.35">
      <c r="A69" s="176"/>
      <c r="B69" s="177"/>
      <c r="C69" s="324"/>
      <c r="D69" s="250" t="s">
        <v>392</v>
      </c>
      <c r="E69" s="223"/>
      <c r="F69" s="196"/>
      <c r="G69" s="244"/>
      <c r="H69" s="244"/>
      <c r="I69" s="191" t="s">
        <v>338</v>
      </c>
      <c r="J69" s="191" t="s">
        <v>338</v>
      </c>
      <c r="K69" s="191" t="s">
        <v>338</v>
      </c>
      <c r="L69" s="192"/>
      <c r="M69" s="193">
        <f t="shared" si="1"/>
        <v>0</v>
      </c>
      <c r="N69" s="194"/>
      <c r="O69" s="223"/>
      <c r="P69" s="244"/>
      <c r="Q69" s="244"/>
      <c r="R69" s="244"/>
      <c r="S69" s="246" t="s">
        <v>338</v>
      </c>
      <c r="T69" s="191" t="s">
        <v>338</v>
      </c>
      <c r="U69" s="195" t="s">
        <v>338</v>
      </c>
      <c r="V69" s="235"/>
      <c r="W69" s="86"/>
      <c r="X69" s="86"/>
      <c r="Y69" s="86"/>
      <c r="Z69" s="97"/>
      <c r="AA69"/>
      <c r="AB69"/>
      <c r="AC69" s="72"/>
      <c r="AD69" s="179"/>
      <c r="AE69" s="179"/>
      <c r="AF69" s="179"/>
      <c r="AG69" s="179"/>
      <c r="AH69" s="179"/>
      <c r="AI69" s="179"/>
      <c r="AJ69" s="179"/>
      <c r="AK69" s="179"/>
      <c r="AL69" s="179"/>
      <c r="AM69" s="179"/>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79"/>
      <c r="BR69" s="179"/>
      <c r="BS69" s="179"/>
      <c r="BT69" s="179"/>
      <c r="BU69" s="179"/>
      <c r="BV69" s="179"/>
      <c r="BW69" s="179"/>
      <c r="BX69" s="179"/>
      <c r="BY69" s="179"/>
      <c r="BZ69" s="179"/>
      <c r="CA69" s="179"/>
      <c r="CB69" s="179"/>
      <c r="CC69" s="179"/>
      <c r="CD69" s="179"/>
      <c r="CE69" s="179"/>
      <c r="CF69" s="179"/>
      <c r="CG69" s="179"/>
      <c r="CH69" s="179"/>
      <c r="CI69" s="179"/>
      <c r="CJ69" s="179"/>
      <c r="CK69" s="179"/>
      <c r="CL69" s="179"/>
      <c r="CM69" s="179"/>
      <c r="CN69" s="179"/>
      <c r="CO69" s="179"/>
      <c r="CP69" s="179"/>
      <c r="CQ69" s="179"/>
      <c r="CR69" s="179"/>
      <c r="CS69" s="179"/>
      <c r="CT69" s="179"/>
      <c r="CU69" s="179"/>
      <c r="CV69" s="179"/>
      <c r="CW69" s="179"/>
      <c r="CX69" s="179"/>
      <c r="CY69" s="179"/>
      <c r="CZ69" s="179"/>
      <c r="DA69" s="179"/>
      <c r="DB69" s="179"/>
      <c r="DC69" s="179"/>
      <c r="DD69" s="179"/>
      <c r="DE69" s="179"/>
      <c r="DF69" s="179"/>
      <c r="DG69" s="179"/>
      <c r="DH69" s="179"/>
      <c r="DI69" s="179"/>
      <c r="DJ69" s="179"/>
      <c r="DK69" s="179"/>
      <c r="DL69" s="179"/>
      <c r="DM69" s="179"/>
      <c r="DN69" s="179"/>
      <c r="DO69" s="179"/>
      <c r="DP69" s="179"/>
      <c r="DQ69" s="179"/>
      <c r="DR69" s="179"/>
      <c r="DS69" s="179"/>
      <c r="DT69" s="179"/>
      <c r="DU69" s="179"/>
      <c r="DV69" s="179"/>
      <c r="DW69" s="179"/>
      <c r="DX69" s="179"/>
      <c r="DY69" s="179"/>
      <c r="DZ69" s="179"/>
      <c r="EA69" s="179"/>
      <c r="EB69" s="179"/>
    </row>
    <row r="70" spans="1:132" s="173" customFormat="1" ht="15.5" x14ac:dyDescent="0.35">
      <c r="A70" s="176"/>
      <c r="B70" s="177"/>
      <c r="C70" s="324"/>
      <c r="D70" s="250" t="s">
        <v>393</v>
      </c>
      <c r="E70" s="223"/>
      <c r="F70" s="196"/>
      <c r="G70" s="191" t="s">
        <v>338</v>
      </c>
      <c r="H70" s="244"/>
      <c r="I70" s="191" t="s">
        <v>338</v>
      </c>
      <c r="J70" s="191" t="s">
        <v>338</v>
      </c>
      <c r="K70" s="191" t="s">
        <v>338</v>
      </c>
      <c r="L70" s="192"/>
      <c r="M70" s="193">
        <f t="shared" si="1"/>
        <v>0</v>
      </c>
      <c r="N70" s="194"/>
      <c r="O70" s="223"/>
      <c r="P70" s="244"/>
      <c r="Q70" s="191" t="s">
        <v>338</v>
      </c>
      <c r="R70" s="244"/>
      <c r="S70" s="246" t="s">
        <v>338</v>
      </c>
      <c r="T70" s="191" t="s">
        <v>338</v>
      </c>
      <c r="U70" s="195" t="s">
        <v>338</v>
      </c>
      <c r="V70" s="235"/>
      <c r="W70" s="86"/>
      <c r="X70" s="86"/>
      <c r="Y70" s="86"/>
      <c r="Z70" s="97"/>
      <c r="AA70"/>
      <c r="AB70"/>
      <c r="AC70" s="72"/>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79"/>
      <c r="BR70" s="179"/>
      <c r="BS70" s="179"/>
      <c r="BT70" s="179"/>
      <c r="BU70" s="179"/>
      <c r="BV70" s="179"/>
      <c r="BW70" s="179"/>
      <c r="BX70" s="179"/>
      <c r="BY70" s="179"/>
      <c r="BZ70" s="179"/>
      <c r="CA70" s="179"/>
      <c r="CB70" s="179"/>
      <c r="CC70" s="179"/>
      <c r="CD70" s="179"/>
      <c r="CE70" s="179"/>
      <c r="CF70" s="179"/>
      <c r="CG70" s="179"/>
      <c r="CH70" s="179"/>
      <c r="CI70" s="179"/>
      <c r="CJ70" s="179"/>
      <c r="CK70" s="179"/>
      <c r="CL70" s="179"/>
      <c r="CM70" s="179"/>
      <c r="CN70" s="179"/>
      <c r="CO70" s="179"/>
      <c r="CP70" s="179"/>
      <c r="CQ70" s="179"/>
      <c r="CR70" s="179"/>
      <c r="CS70" s="179"/>
      <c r="CT70" s="179"/>
      <c r="CU70" s="179"/>
      <c r="CV70" s="179"/>
      <c r="CW70" s="179"/>
      <c r="CX70" s="179"/>
      <c r="CY70" s="179"/>
      <c r="CZ70" s="179"/>
      <c r="DA70" s="179"/>
      <c r="DB70" s="179"/>
      <c r="DC70" s="179"/>
      <c r="DD70" s="179"/>
      <c r="DE70" s="179"/>
      <c r="DF70" s="179"/>
      <c r="DG70" s="179"/>
      <c r="DH70" s="179"/>
      <c r="DI70" s="179"/>
      <c r="DJ70" s="179"/>
      <c r="DK70" s="179"/>
      <c r="DL70" s="179"/>
      <c r="DM70" s="179"/>
      <c r="DN70" s="179"/>
      <c r="DO70" s="179"/>
      <c r="DP70" s="179"/>
      <c r="DQ70" s="179"/>
      <c r="DR70" s="179"/>
      <c r="DS70" s="179"/>
      <c r="DT70" s="179"/>
      <c r="DU70" s="179"/>
      <c r="DV70" s="179"/>
      <c r="DW70" s="179"/>
      <c r="DX70" s="179"/>
      <c r="DY70" s="179"/>
      <c r="DZ70" s="179"/>
      <c r="EA70" s="179"/>
      <c r="EB70" s="179"/>
    </row>
    <row r="71" spans="1:132" s="173" customFormat="1" ht="17.5" x14ac:dyDescent="0.35">
      <c r="A71" s="176"/>
      <c r="B71" s="177"/>
      <c r="C71" s="324"/>
      <c r="D71" s="250" t="s">
        <v>394</v>
      </c>
      <c r="E71" s="226"/>
      <c r="F71" s="196"/>
      <c r="G71" s="244"/>
      <c r="H71" s="244"/>
      <c r="I71" s="191" t="s">
        <v>338</v>
      </c>
      <c r="J71" s="191" t="s">
        <v>338</v>
      </c>
      <c r="K71" s="191" t="s">
        <v>338</v>
      </c>
      <c r="L71" s="192"/>
      <c r="M71" s="193">
        <f t="shared" si="1"/>
        <v>0</v>
      </c>
      <c r="N71" s="194"/>
      <c r="O71" s="223"/>
      <c r="P71" s="191" t="s">
        <v>338</v>
      </c>
      <c r="Q71" s="244"/>
      <c r="R71" s="244"/>
      <c r="S71" s="246" t="s">
        <v>338</v>
      </c>
      <c r="T71" s="191" t="s">
        <v>338</v>
      </c>
      <c r="U71" s="195" t="s">
        <v>338</v>
      </c>
      <c r="V71" s="235"/>
      <c r="W71" s="86"/>
      <c r="X71" s="86"/>
      <c r="Y71" s="86"/>
      <c r="Z71" s="97"/>
      <c r="AA71"/>
      <c r="AB71"/>
      <c r="AC71" s="72"/>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79"/>
      <c r="BR71" s="179"/>
      <c r="BS71" s="179"/>
      <c r="BT71" s="179"/>
      <c r="BU71" s="179"/>
      <c r="BV71" s="179"/>
      <c r="BW71" s="179"/>
      <c r="BX71" s="179"/>
      <c r="BY71" s="179"/>
      <c r="BZ71" s="179"/>
      <c r="CA71" s="179"/>
      <c r="CB71" s="179"/>
      <c r="CC71" s="179"/>
      <c r="CD71" s="179"/>
      <c r="CE71" s="179"/>
      <c r="CF71" s="179"/>
      <c r="CG71" s="179"/>
      <c r="CH71" s="179"/>
      <c r="CI71" s="179"/>
      <c r="CJ71" s="179"/>
      <c r="CK71" s="179"/>
      <c r="CL71" s="179"/>
      <c r="CM71" s="179"/>
      <c r="CN71" s="179"/>
      <c r="CO71" s="179"/>
      <c r="CP71" s="179"/>
      <c r="CQ71" s="179"/>
      <c r="CR71" s="179"/>
      <c r="CS71" s="179"/>
      <c r="CT71" s="179"/>
      <c r="CU71" s="179"/>
      <c r="CV71" s="179"/>
      <c r="CW71" s="179"/>
      <c r="CX71" s="179"/>
      <c r="CY71" s="179"/>
      <c r="CZ71" s="179"/>
      <c r="DA71" s="179"/>
      <c r="DB71" s="179"/>
      <c r="DC71" s="179"/>
      <c r="DD71" s="179"/>
      <c r="DE71" s="179"/>
      <c r="DF71" s="179"/>
      <c r="DG71" s="179"/>
      <c r="DH71" s="179"/>
      <c r="DI71" s="179"/>
      <c r="DJ71" s="179"/>
      <c r="DK71" s="179"/>
      <c r="DL71" s="179"/>
      <c r="DM71" s="179"/>
      <c r="DN71" s="179"/>
      <c r="DO71" s="179"/>
      <c r="DP71" s="179"/>
      <c r="DQ71" s="179"/>
      <c r="DR71" s="179"/>
      <c r="DS71" s="179"/>
      <c r="DT71" s="179"/>
      <c r="DU71" s="179"/>
      <c r="DV71" s="179"/>
      <c r="DW71" s="179"/>
      <c r="DX71" s="179"/>
      <c r="DY71" s="179"/>
      <c r="DZ71" s="179"/>
      <c r="EA71" s="179"/>
      <c r="EB71" s="179"/>
    </row>
    <row r="72" spans="1:132" s="173" customFormat="1" ht="15.5" x14ac:dyDescent="0.35">
      <c r="A72" s="176"/>
      <c r="B72" s="177"/>
      <c r="C72" s="324"/>
      <c r="D72" s="250" t="s">
        <v>395</v>
      </c>
      <c r="E72" s="223"/>
      <c r="F72" s="196"/>
      <c r="G72" s="191" t="s">
        <v>338</v>
      </c>
      <c r="H72" s="244"/>
      <c r="I72" s="244"/>
      <c r="J72" s="191" t="s">
        <v>338</v>
      </c>
      <c r="K72" s="191" t="s">
        <v>338</v>
      </c>
      <c r="L72" s="192"/>
      <c r="M72" s="193">
        <f t="shared" si="1"/>
        <v>0</v>
      </c>
      <c r="N72" s="194"/>
      <c r="O72" s="223"/>
      <c r="P72" s="244"/>
      <c r="Q72" s="191" t="s">
        <v>338</v>
      </c>
      <c r="R72" s="244"/>
      <c r="S72" s="244"/>
      <c r="T72" s="191" t="s">
        <v>338</v>
      </c>
      <c r="U72" s="195" t="s">
        <v>338</v>
      </c>
      <c r="V72" s="235"/>
      <c r="W72" s="86"/>
      <c r="X72" s="86"/>
      <c r="Y72" s="86"/>
      <c r="Z72" s="97"/>
      <c r="AA72"/>
      <c r="AB72"/>
      <c r="AC72" s="72"/>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79"/>
      <c r="BR72" s="179"/>
      <c r="BS72" s="179"/>
      <c r="BT72" s="179"/>
      <c r="BU72" s="179"/>
      <c r="BV72" s="179"/>
      <c r="BW72" s="179"/>
      <c r="BX72" s="179"/>
      <c r="BY72" s="179"/>
      <c r="BZ72" s="179"/>
      <c r="CA72" s="179"/>
      <c r="CB72" s="179"/>
      <c r="CC72" s="179"/>
      <c r="CD72" s="179"/>
      <c r="CE72" s="179"/>
      <c r="CF72" s="179"/>
      <c r="CG72" s="179"/>
      <c r="CH72" s="179"/>
      <c r="CI72" s="179"/>
      <c r="CJ72" s="179"/>
      <c r="CK72" s="179"/>
      <c r="CL72" s="179"/>
      <c r="CM72" s="179"/>
      <c r="CN72" s="179"/>
      <c r="CO72" s="179"/>
      <c r="CP72" s="179"/>
      <c r="CQ72" s="179"/>
      <c r="CR72" s="179"/>
      <c r="CS72" s="179"/>
      <c r="CT72" s="179"/>
      <c r="CU72" s="179"/>
      <c r="CV72" s="179"/>
      <c r="CW72" s="179"/>
      <c r="CX72" s="179"/>
      <c r="CY72" s="179"/>
      <c r="CZ72" s="179"/>
      <c r="DA72" s="179"/>
      <c r="DB72" s="179"/>
      <c r="DC72" s="179"/>
      <c r="DD72" s="179"/>
      <c r="DE72" s="179"/>
      <c r="DF72" s="179"/>
      <c r="DG72" s="179"/>
      <c r="DH72" s="179"/>
      <c r="DI72" s="179"/>
      <c r="DJ72" s="179"/>
      <c r="DK72" s="179"/>
      <c r="DL72" s="179"/>
      <c r="DM72" s="179"/>
      <c r="DN72" s="179"/>
      <c r="DO72" s="179"/>
      <c r="DP72" s="179"/>
      <c r="DQ72" s="179"/>
      <c r="DR72" s="179"/>
      <c r="DS72" s="179"/>
      <c r="DT72" s="179"/>
      <c r="DU72" s="179"/>
      <c r="DV72" s="179"/>
      <c r="DW72" s="179"/>
      <c r="DX72" s="179"/>
      <c r="DY72" s="179"/>
      <c r="DZ72" s="179"/>
      <c r="EA72" s="179"/>
      <c r="EB72" s="179"/>
    </row>
    <row r="73" spans="1:132" s="173" customFormat="1" ht="15.5" x14ac:dyDescent="0.35">
      <c r="A73" s="176"/>
      <c r="B73" s="177"/>
      <c r="C73" s="324"/>
      <c r="D73" s="250" t="s">
        <v>396</v>
      </c>
      <c r="E73" s="223"/>
      <c r="F73" s="196"/>
      <c r="G73" s="244"/>
      <c r="H73" s="244"/>
      <c r="I73" s="245" t="s">
        <v>338</v>
      </c>
      <c r="J73" s="191" t="s">
        <v>338</v>
      </c>
      <c r="K73" s="191" t="s">
        <v>338</v>
      </c>
      <c r="L73" s="192"/>
      <c r="M73" s="193">
        <f t="shared" si="1"/>
        <v>0</v>
      </c>
      <c r="N73" s="194"/>
      <c r="O73" s="223"/>
      <c r="P73" s="244"/>
      <c r="Q73" s="244"/>
      <c r="R73" s="244"/>
      <c r="S73" s="246" t="s">
        <v>338</v>
      </c>
      <c r="T73" s="191" t="s">
        <v>338</v>
      </c>
      <c r="U73" s="195" t="s">
        <v>338</v>
      </c>
      <c r="V73" s="235"/>
      <c r="W73" s="86"/>
      <c r="X73" s="86"/>
      <c r="Y73" s="86"/>
      <c r="Z73" s="97"/>
      <c r="AA73"/>
      <c r="AB73"/>
      <c r="AC73" s="72"/>
      <c r="AD73" s="179"/>
      <c r="AE73" s="179"/>
      <c r="AF73" s="179"/>
      <c r="AG73" s="179"/>
      <c r="AH73" s="179"/>
      <c r="AI73" s="179"/>
      <c r="AJ73" s="179"/>
      <c r="AK73" s="179"/>
      <c r="AL73" s="179"/>
      <c r="AM73" s="179"/>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79"/>
      <c r="BR73" s="179"/>
      <c r="BS73" s="179"/>
      <c r="BT73" s="179"/>
      <c r="BU73" s="179"/>
      <c r="BV73" s="179"/>
      <c r="BW73" s="179"/>
      <c r="BX73" s="179"/>
      <c r="BY73" s="179"/>
      <c r="BZ73" s="179"/>
      <c r="CA73" s="179"/>
      <c r="CB73" s="179"/>
      <c r="CC73" s="179"/>
      <c r="CD73" s="179"/>
      <c r="CE73" s="179"/>
      <c r="CF73" s="179"/>
      <c r="CG73" s="179"/>
      <c r="CH73" s="179"/>
      <c r="CI73" s="179"/>
      <c r="CJ73" s="179"/>
      <c r="CK73" s="179"/>
      <c r="CL73" s="179"/>
      <c r="CM73" s="179"/>
      <c r="CN73" s="179"/>
      <c r="CO73" s="179"/>
      <c r="CP73" s="179"/>
      <c r="CQ73" s="179"/>
      <c r="CR73" s="179"/>
      <c r="CS73" s="179"/>
      <c r="CT73" s="179"/>
      <c r="CU73" s="179"/>
      <c r="CV73" s="179"/>
      <c r="CW73" s="179"/>
      <c r="CX73" s="179"/>
      <c r="CY73" s="179"/>
      <c r="CZ73" s="179"/>
      <c r="DA73" s="179"/>
      <c r="DB73" s="179"/>
      <c r="DC73" s="179"/>
      <c r="DD73" s="179"/>
      <c r="DE73" s="179"/>
      <c r="DF73" s="179"/>
      <c r="DG73" s="179"/>
      <c r="DH73" s="179"/>
      <c r="DI73" s="179"/>
      <c r="DJ73" s="179"/>
      <c r="DK73" s="179"/>
      <c r="DL73" s="179"/>
      <c r="DM73" s="179"/>
      <c r="DN73" s="179"/>
      <c r="DO73" s="179"/>
      <c r="DP73" s="179"/>
      <c r="DQ73" s="179"/>
      <c r="DR73" s="179"/>
      <c r="DS73" s="179"/>
      <c r="DT73" s="179"/>
      <c r="DU73" s="179"/>
      <c r="DV73" s="179"/>
      <c r="DW73" s="179"/>
      <c r="DX73" s="179"/>
      <c r="DY73" s="179"/>
      <c r="DZ73" s="179"/>
      <c r="EA73" s="179"/>
      <c r="EB73" s="179"/>
    </row>
    <row r="74" spans="1:132" s="173" customFormat="1" ht="15.5" x14ac:dyDescent="0.35">
      <c r="A74" s="176"/>
      <c r="B74" s="177"/>
      <c r="C74" s="324"/>
      <c r="D74" s="250" t="s">
        <v>397</v>
      </c>
      <c r="E74" s="223"/>
      <c r="F74" s="196"/>
      <c r="G74" s="191" t="s">
        <v>338</v>
      </c>
      <c r="H74" s="244"/>
      <c r="I74" s="244"/>
      <c r="J74" s="191" t="s">
        <v>338</v>
      </c>
      <c r="K74" s="191" t="s">
        <v>338</v>
      </c>
      <c r="L74" s="192"/>
      <c r="M74" s="193">
        <f t="shared" si="1"/>
        <v>0</v>
      </c>
      <c r="N74" s="194"/>
      <c r="O74" s="223"/>
      <c r="P74" s="244"/>
      <c r="Q74" s="191" t="s">
        <v>338</v>
      </c>
      <c r="R74" s="244"/>
      <c r="S74" s="244"/>
      <c r="T74" s="246" t="s">
        <v>338</v>
      </c>
      <c r="U74" s="195" t="s">
        <v>338</v>
      </c>
      <c r="V74" s="235"/>
      <c r="W74" s="86"/>
      <c r="X74" s="86"/>
      <c r="Y74" s="86"/>
      <c r="Z74" s="97"/>
      <c r="AA74"/>
      <c r="AB74"/>
      <c r="AC74" s="72"/>
      <c r="AD74" s="179"/>
      <c r="AE74" s="179"/>
      <c r="AF74" s="179"/>
      <c r="AG74" s="179"/>
      <c r="AH74" s="179"/>
      <c r="AI74" s="179"/>
      <c r="AJ74" s="179"/>
      <c r="AK74" s="179"/>
      <c r="AL74" s="179"/>
      <c r="AM74" s="179"/>
      <c r="AN74" s="179"/>
      <c r="AO74" s="179"/>
      <c r="AP74" s="179"/>
      <c r="AQ74" s="179"/>
      <c r="AR74" s="179"/>
      <c r="AS74" s="179"/>
      <c r="AT74" s="179"/>
      <c r="AU74" s="179"/>
      <c r="AV74" s="179"/>
      <c r="AW74" s="179"/>
      <c r="AX74" s="179"/>
      <c r="AY74" s="179"/>
      <c r="AZ74" s="179"/>
      <c r="BA74" s="179"/>
      <c r="BB74" s="179"/>
      <c r="BC74" s="179"/>
      <c r="BD74" s="179"/>
      <c r="BE74" s="179"/>
      <c r="BF74" s="179"/>
      <c r="BG74" s="179"/>
      <c r="BH74" s="179"/>
      <c r="BI74" s="179"/>
      <c r="BJ74" s="179"/>
      <c r="BK74" s="179"/>
      <c r="BL74" s="179"/>
      <c r="BM74" s="179"/>
      <c r="BN74" s="179"/>
      <c r="BO74" s="179"/>
      <c r="BP74" s="179"/>
      <c r="BQ74" s="179"/>
      <c r="BR74" s="179"/>
      <c r="BS74" s="179"/>
      <c r="BT74" s="179"/>
      <c r="BU74" s="179"/>
      <c r="BV74" s="179"/>
      <c r="BW74" s="179"/>
      <c r="BX74" s="179"/>
      <c r="BY74" s="179"/>
      <c r="BZ74" s="179"/>
      <c r="CA74" s="179"/>
      <c r="CB74" s="179"/>
      <c r="CC74" s="179"/>
      <c r="CD74" s="179"/>
      <c r="CE74" s="179"/>
      <c r="CF74" s="179"/>
      <c r="CG74" s="179"/>
      <c r="CH74" s="179"/>
      <c r="CI74" s="179"/>
      <c r="CJ74" s="179"/>
      <c r="CK74" s="179"/>
      <c r="CL74" s="179"/>
      <c r="CM74" s="179"/>
      <c r="CN74" s="179"/>
      <c r="CO74" s="179"/>
      <c r="CP74" s="179"/>
      <c r="CQ74" s="179"/>
      <c r="CR74" s="179"/>
      <c r="CS74" s="179"/>
      <c r="CT74" s="179"/>
      <c r="CU74" s="179"/>
      <c r="CV74" s="179"/>
      <c r="CW74" s="179"/>
      <c r="CX74" s="179"/>
      <c r="CY74" s="179"/>
      <c r="CZ74" s="179"/>
      <c r="DA74" s="179"/>
      <c r="DB74" s="179"/>
      <c r="DC74" s="179"/>
      <c r="DD74" s="179"/>
      <c r="DE74" s="179"/>
      <c r="DF74" s="179"/>
      <c r="DG74" s="179"/>
      <c r="DH74" s="179"/>
      <c r="DI74" s="179"/>
      <c r="DJ74" s="179"/>
      <c r="DK74" s="179"/>
      <c r="DL74" s="179"/>
      <c r="DM74" s="179"/>
      <c r="DN74" s="179"/>
      <c r="DO74" s="179"/>
      <c r="DP74" s="179"/>
      <c r="DQ74" s="179"/>
      <c r="DR74" s="179"/>
      <c r="DS74" s="179"/>
      <c r="DT74" s="179"/>
      <c r="DU74" s="179"/>
      <c r="DV74" s="179"/>
      <c r="DW74" s="179"/>
      <c r="DX74" s="179"/>
      <c r="DY74" s="179"/>
      <c r="DZ74" s="179"/>
      <c r="EA74" s="179"/>
      <c r="EB74" s="179"/>
    </row>
    <row r="75" spans="1:132" s="173" customFormat="1" ht="15.5" x14ac:dyDescent="0.35">
      <c r="A75" s="176"/>
      <c r="B75" s="177"/>
      <c r="C75" s="324"/>
      <c r="D75" s="250" t="s">
        <v>398</v>
      </c>
      <c r="E75" s="223"/>
      <c r="F75" s="196"/>
      <c r="G75" s="191" t="s">
        <v>338</v>
      </c>
      <c r="H75" s="244"/>
      <c r="I75" s="244"/>
      <c r="J75" s="191" t="s">
        <v>338</v>
      </c>
      <c r="K75" s="191" t="s">
        <v>338</v>
      </c>
      <c r="L75" s="192"/>
      <c r="M75" s="193">
        <f t="shared" si="1"/>
        <v>0</v>
      </c>
      <c r="N75" s="194"/>
      <c r="O75" s="223"/>
      <c r="P75" s="244"/>
      <c r="Q75" s="191" t="s">
        <v>338</v>
      </c>
      <c r="R75" s="244"/>
      <c r="S75" s="244"/>
      <c r="T75" s="246" t="s">
        <v>338</v>
      </c>
      <c r="U75" s="195" t="s">
        <v>338</v>
      </c>
      <c r="V75" s="235"/>
      <c r="W75" s="86"/>
      <c r="X75" s="86"/>
      <c r="Y75" s="86"/>
      <c r="Z75" s="97"/>
      <c r="AA75"/>
      <c r="AB75"/>
      <c r="AC75" s="72"/>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79"/>
      <c r="BQ75" s="179"/>
      <c r="BR75" s="179"/>
      <c r="BS75" s="179"/>
      <c r="BT75" s="179"/>
      <c r="BU75" s="179"/>
      <c r="BV75" s="179"/>
      <c r="BW75" s="179"/>
      <c r="BX75" s="179"/>
      <c r="BY75" s="179"/>
      <c r="BZ75" s="179"/>
      <c r="CA75" s="179"/>
      <c r="CB75" s="179"/>
      <c r="CC75" s="179"/>
      <c r="CD75" s="179"/>
      <c r="CE75" s="179"/>
      <c r="CF75" s="179"/>
      <c r="CG75" s="179"/>
      <c r="CH75" s="179"/>
      <c r="CI75" s="179"/>
      <c r="CJ75" s="179"/>
      <c r="CK75" s="179"/>
      <c r="CL75" s="179"/>
      <c r="CM75" s="179"/>
      <c r="CN75" s="179"/>
      <c r="CO75" s="179"/>
      <c r="CP75" s="179"/>
      <c r="CQ75" s="179"/>
      <c r="CR75" s="179"/>
      <c r="CS75" s="179"/>
      <c r="CT75" s="179"/>
      <c r="CU75" s="179"/>
      <c r="CV75" s="179"/>
      <c r="CW75" s="179"/>
      <c r="CX75" s="179"/>
      <c r="CY75" s="179"/>
      <c r="CZ75" s="179"/>
      <c r="DA75" s="179"/>
      <c r="DB75" s="179"/>
      <c r="DC75" s="179"/>
      <c r="DD75" s="179"/>
      <c r="DE75" s="179"/>
      <c r="DF75" s="179"/>
      <c r="DG75" s="179"/>
      <c r="DH75" s="179"/>
      <c r="DI75" s="179"/>
      <c r="DJ75" s="179"/>
      <c r="DK75" s="179"/>
      <c r="DL75" s="179"/>
      <c r="DM75" s="179"/>
      <c r="DN75" s="179"/>
      <c r="DO75" s="179"/>
      <c r="DP75" s="179"/>
      <c r="DQ75" s="179"/>
      <c r="DR75" s="179"/>
      <c r="DS75" s="179"/>
      <c r="DT75" s="179"/>
      <c r="DU75" s="179"/>
      <c r="DV75" s="179"/>
      <c r="DW75" s="179"/>
      <c r="DX75" s="179"/>
      <c r="DY75" s="179"/>
      <c r="DZ75" s="179"/>
      <c r="EA75" s="179"/>
      <c r="EB75" s="179"/>
    </row>
    <row r="76" spans="1:132" s="173" customFormat="1" ht="17.5" x14ac:dyDescent="0.35">
      <c r="A76" s="176"/>
      <c r="B76" s="177"/>
      <c r="C76" s="205" t="s">
        <v>399</v>
      </c>
      <c r="D76" s="250" t="s">
        <v>399</v>
      </c>
      <c r="E76" s="226"/>
      <c r="F76" s="196"/>
      <c r="G76" s="244"/>
      <c r="H76" s="244"/>
      <c r="I76" s="244"/>
      <c r="J76" s="191" t="s">
        <v>338</v>
      </c>
      <c r="K76" s="191" t="s">
        <v>338</v>
      </c>
      <c r="L76" s="192"/>
      <c r="M76" s="193">
        <f t="shared" si="1"/>
        <v>0</v>
      </c>
      <c r="N76" s="194"/>
      <c r="O76" s="223"/>
      <c r="P76" s="244"/>
      <c r="Q76" s="244"/>
      <c r="R76" s="244"/>
      <c r="S76" s="244"/>
      <c r="T76" s="246" t="s">
        <v>338</v>
      </c>
      <c r="U76" s="195" t="s">
        <v>338</v>
      </c>
      <c r="V76" s="235"/>
      <c r="W76" s="86"/>
      <c r="X76" s="86"/>
      <c r="Y76" s="86"/>
      <c r="Z76" s="97"/>
      <c r="AA76"/>
      <c r="AB76"/>
      <c r="AC76" s="72"/>
      <c r="AD76" s="179"/>
      <c r="AE76" s="179"/>
      <c r="AF76" s="179"/>
      <c r="AG76" s="179"/>
      <c r="AH76" s="179"/>
      <c r="AI76" s="179"/>
      <c r="AJ76" s="179"/>
      <c r="AK76" s="179"/>
      <c r="AL76" s="179"/>
      <c r="AM76" s="179"/>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79"/>
      <c r="BQ76" s="179"/>
      <c r="BR76" s="179"/>
      <c r="BS76" s="179"/>
      <c r="BT76" s="179"/>
      <c r="BU76" s="179"/>
      <c r="BV76" s="179"/>
      <c r="BW76" s="179"/>
      <c r="BX76" s="179"/>
      <c r="BY76" s="179"/>
      <c r="BZ76" s="179"/>
      <c r="CA76" s="179"/>
      <c r="CB76" s="179"/>
      <c r="CC76" s="179"/>
      <c r="CD76" s="179"/>
      <c r="CE76" s="179"/>
      <c r="CF76" s="179"/>
      <c r="CG76" s="179"/>
      <c r="CH76" s="179"/>
      <c r="CI76" s="179"/>
      <c r="CJ76" s="179"/>
      <c r="CK76" s="179"/>
      <c r="CL76" s="179"/>
      <c r="CM76" s="179"/>
      <c r="CN76" s="179"/>
      <c r="CO76" s="179"/>
      <c r="CP76" s="179"/>
      <c r="CQ76" s="179"/>
      <c r="CR76" s="179"/>
      <c r="CS76" s="179"/>
      <c r="CT76" s="179"/>
      <c r="CU76" s="179"/>
      <c r="CV76" s="179"/>
      <c r="CW76" s="179"/>
      <c r="CX76" s="179"/>
      <c r="CY76" s="179"/>
      <c r="CZ76" s="179"/>
      <c r="DA76" s="179"/>
      <c r="DB76" s="179"/>
      <c r="DC76" s="179"/>
      <c r="DD76" s="179"/>
      <c r="DE76" s="179"/>
      <c r="DF76" s="179"/>
      <c r="DG76" s="179"/>
      <c r="DH76" s="179"/>
      <c r="DI76" s="179"/>
      <c r="DJ76" s="179"/>
      <c r="DK76" s="179"/>
      <c r="DL76" s="179"/>
      <c r="DM76" s="179"/>
      <c r="DN76" s="179"/>
      <c r="DO76" s="179"/>
      <c r="DP76" s="179"/>
      <c r="DQ76" s="179"/>
      <c r="DR76" s="179"/>
      <c r="DS76" s="179"/>
      <c r="DT76" s="179"/>
      <c r="DU76" s="179"/>
      <c r="DV76" s="179"/>
      <c r="DW76" s="179"/>
      <c r="DX76" s="179"/>
      <c r="DY76" s="179"/>
      <c r="DZ76" s="179"/>
      <c r="EA76" s="179"/>
      <c r="EB76" s="179"/>
    </row>
    <row r="77" spans="1:132" s="173" customFormat="1" ht="15.5" x14ac:dyDescent="0.35">
      <c r="A77" s="176"/>
      <c r="B77" s="177"/>
      <c r="C77" s="322" t="s">
        <v>400</v>
      </c>
      <c r="D77" s="250" t="s">
        <v>401</v>
      </c>
      <c r="E77" s="223"/>
      <c r="F77" s="196"/>
      <c r="G77" s="244"/>
      <c r="H77" s="244"/>
      <c r="I77" s="244"/>
      <c r="J77" s="191" t="s">
        <v>338</v>
      </c>
      <c r="K77" s="191" t="s">
        <v>338</v>
      </c>
      <c r="L77" s="192"/>
      <c r="M77" s="193">
        <f t="shared" si="1"/>
        <v>0</v>
      </c>
      <c r="N77" s="194"/>
      <c r="O77" s="223"/>
      <c r="P77" s="191" t="s">
        <v>338</v>
      </c>
      <c r="Q77" s="244"/>
      <c r="R77" s="244"/>
      <c r="S77" s="244"/>
      <c r="T77" s="246" t="s">
        <v>338</v>
      </c>
      <c r="U77" s="195" t="s">
        <v>338</v>
      </c>
      <c r="V77" s="236"/>
      <c r="W77" s="86"/>
      <c r="X77" s="86"/>
      <c r="Y77" s="86"/>
      <c r="Z77" s="97"/>
      <c r="AA77"/>
      <c r="AB77"/>
      <c r="AC77" s="72"/>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79"/>
      <c r="BQ77" s="179"/>
      <c r="BR77" s="179"/>
      <c r="BS77" s="179"/>
      <c r="BT77" s="179"/>
      <c r="BU77" s="179"/>
      <c r="BV77" s="179"/>
      <c r="BW77" s="179"/>
      <c r="BX77" s="179"/>
      <c r="BY77" s="179"/>
      <c r="BZ77" s="179"/>
      <c r="CA77" s="179"/>
      <c r="CB77" s="179"/>
      <c r="CC77" s="179"/>
      <c r="CD77" s="179"/>
      <c r="CE77" s="179"/>
      <c r="CF77" s="179"/>
      <c r="CG77" s="179"/>
      <c r="CH77" s="179"/>
      <c r="CI77" s="179"/>
      <c r="CJ77" s="179"/>
      <c r="CK77" s="179"/>
      <c r="CL77" s="179"/>
      <c r="CM77" s="179"/>
      <c r="CN77" s="179"/>
      <c r="CO77" s="179"/>
      <c r="CP77" s="179"/>
      <c r="CQ77" s="179"/>
      <c r="CR77" s="179"/>
      <c r="CS77" s="179"/>
      <c r="CT77" s="179"/>
      <c r="CU77" s="179"/>
      <c r="CV77" s="179"/>
      <c r="CW77" s="179"/>
      <c r="CX77" s="179"/>
      <c r="CY77" s="179"/>
      <c r="CZ77" s="179"/>
      <c r="DA77" s="179"/>
      <c r="DB77" s="179"/>
      <c r="DC77" s="179"/>
      <c r="DD77" s="179"/>
      <c r="DE77" s="179"/>
      <c r="DF77" s="179"/>
      <c r="DG77" s="179"/>
      <c r="DH77" s="179"/>
      <c r="DI77" s="179"/>
      <c r="DJ77" s="179"/>
      <c r="DK77" s="179"/>
      <c r="DL77" s="179"/>
      <c r="DM77" s="179"/>
      <c r="DN77" s="179"/>
      <c r="DO77" s="179"/>
      <c r="DP77" s="179"/>
      <c r="DQ77" s="179"/>
      <c r="DR77" s="179"/>
      <c r="DS77" s="179"/>
      <c r="DT77" s="179"/>
      <c r="DU77" s="179"/>
      <c r="DV77" s="179"/>
      <c r="DW77" s="179"/>
      <c r="DX77" s="179"/>
      <c r="DY77" s="179"/>
      <c r="DZ77" s="179"/>
      <c r="EA77" s="179"/>
      <c r="EB77" s="179"/>
    </row>
    <row r="78" spans="1:132" s="173" customFormat="1" ht="15.5" x14ac:dyDescent="0.35">
      <c r="A78" s="176"/>
      <c r="B78" s="177"/>
      <c r="C78" s="322"/>
      <c r="D78" s="250" t="s">
        <v>402</v>
      </c>
      <c r="E78" s="223"/>
      <c r="F78" s="196"/>
      <c r="G78" s="191" t="s">
        <v>338</v>
      </c>
      <c r="H78" s="244"/>
      <c r="I78" s="244"/>
      <c r="J78" s="244"/>
      <c r="K78" s="244"/>
      <c r="L78" s="200"/>
      <c r="M78" s="193">
        <f t="shared" si="1"/>
        <v>0</v>
      </c>
      <c r="N78" s="194"/>
      <c r="O78" s="223"/>
      <c r="P78" s="191" t="s">
        <v>338</v>
      </c>
      <c r="Q78" s="191" t="s">
        <v>338</v>
      </c>
      <c r="R78" s="244"/>
      <c r="S78" s="244"/>
      <c r="T78" s="244"/>
      <c r="U78" s="244"/>
      <c r="V78" s="236"/>
      <c r="W78" s="86"/>
      <c r="X78" s="86"/>
      <c r="Y78" s="86"/>
      <c r="Z78" s="97"/>
      <c r="AA78"/>
      <c r="AB78"/>
      <c r="AC78" s="72"/>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179"/>
      <c r="BK78" s="179"/>
      <c r="BL78" s="179"/>
      <c r="BM78" s="179"/>
      <c r="BN78" s="179"/>
      <c r="BO78" s="179"/>
      <c r="BP78" s="179"/>
      <c r="BQ78" s="179"/>
      <c r="BR78" s="179"/>
      <c r="BS78" s="179"/>
      <c r="BT78" s="179"/>
      <c r="BU78" s="179"/>
      <c r="BV78" s="179"/>
      <c r="BW78" s="179"/>
      <c r="BX78" s="179"/>
      <c r="BY78" s="179"/>
      <c r="BZ78" s="179"/>
      <c r="CA78" s="179"/>
      <c r="CB78" s="179"/>
      <c r="CC78" s="179"/>
      <c r="CD78" s="179"/>
      <c r="CE78" s="179"/>
      <c r="CF78" s="179"/>
      <c r="CG78" s="179"/>
      <c r="CH78" s="179"/>
      <c r="CI78" s="179"/>
      <c r="CJ78" s="179"/>
      <c r="CK78" s="179"/>
      <c r="CL78" s="179"/>
      <c r="CM78" s="179"/>
      <c r="CN78" s="179"/>
      <c r="CO78" s="179"/>
      <c r="CP78" s="179"/>
      <c r="CQ78" s="179"/>
      <c r="CR78" s="179"/>
      <c r="CS78" s="179"/>
      <c r="CT78" s="179"/>
      <c r="CU78" s="179"/>
      <c r="CV78" s="179"/>
      <c r="CW78" s="179"/>
      <c r="CX78" s="179"/>
      <c r="CY78" s="179"/>
      <c r="CZ78" s="179"/>
      <c r="DA78" s="179"/>
      <c r="DB78" s="179"/>
      <c r="DC78" s="179"/>
      <c r="DD78" s="179"/>
      <c r="DE78" s="179"/>
      <c r="DF78" s="179"/>
      <c r="DG78" s="179"/>
      <c r="DH78" s="179"/>
      <c r="DI78" s="179"/>
      <c r="DJ78" s="179"/>
      <c r="DK78" s="179"/>
      <c r="DL78" s="179"/>
      <c r="DM78" s="179"/>
      <c r="DN78" s="179"/>
      <c r="DO78" s="179"/>
      <c r="DP78" s="179"/>
      <c r="DQ78" s="179"/>
      <c r="DR78" s="179"/>
      <c r="DS78" s="179"/>
      <c r="DT78" s="179"/>
      <c r="DU78" s="179"/>
      <c r="DV78" s="179"/>
      <c r="DW78" s="179"/>
      <c r="DX78" s="179"/>
      <c r="DY78" s="179"/>
      <c r="DZ78" s="179"/>
      <c r="EA78" s="179"/>
      <c r="EB78" s="179"/>
    </row>
    <row r="79" spans="1:132" s="173" customFormat="1" ht="16" thickBot="1" x14ac:dyDescent="0.4">
      <c r="A79" s="176"/>
      <c r="B79" s="177"/>
      <c r="C79" s="323"/>
      <c r="D79" s="250" t="s">
        <v>403</v>
      </c>
      <c r="E79" s="206"/>
      <c r="F79" s="207"/>
      <c r="G79" s="208" t="s">
        <v>338</v>
      </c>
      <c r="H79" s="244"/>
      <c r="I79" s="244"/>
      <c r="J79" s="208" t="s">
        <v>338</v>
      </c>
      <c r="K79" s="208" t="s">
        <v>338</v>
      </c>
      <c r="L79" s="209"/>
      <c r="M79" s="210">
        <f t="shared" si="1"/>
        <v>0</v>
      </c>
      <c r="N79" s="211"/>
      <c r="O79" s="206"/>
      <c r="P79" s="208" t="s">
        <v>338</v>
      </c>
      <c r="Q79" s="208" t="s">
        <v>338</v>
      </c>
      <c r="R79" s="244"/>
      <c r="S79" s="244"/>
      <c r="T79" s="248" t="s">
        <v>338</v>
      </c>
      <c r="U79" s="212" t="s">
        <v>338</v>
      </c>
      <c r="V79" s="237"/>
      <c r="W79" s="86"/>
      <c r="X79" s="86"/>
      <c r="Y79" s="86"/>
      <c r="Z79" s="97"/>
      <c r="AA79"/>
      <c r="AB79"/>
      <c r="AC79" s="72"/>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79"/>
      <c r="BP79" s="179"/>
      <c r="BQ79" s="179"/>
      <c r="BR79" s="179"/>
      <c r="BS79" s="179"/>
      <c r="BT79" s="179"/>
      <c r="BU79" s="179"/>
      <c r="BV79" s="179"/>
      <c r="BW79" s="179"/>
      <c r="BX79" s="179"/>
      <c r="BY79" s="179"/>
      <c r="BZ79" s="179"/>
      <c r="CA79" s="179"/>
      <c r="CB79" s="179"/>
      <c r="CC79" s="179"/>
      <c r="CD79" s="179"/>
      <c r="CE79" s="179"/>
      <c r="CF79" s="179"/>
      <c r="CG79" s="179"/>
      <c r="CH79" s="179"/>
      <c r="CI79" s="179"/>
      <c r="CJ79" s="179"/>
      <c r="CK79" s="179"/>
      <c r="CL79" s="179"/>
      <c r="CM79" s="179"/>
      <c r="CN79" s="179"/>
      <c r="CO79" s="179"/>
      <c r="CP79" s="179"/>
      <c r="CQ79" s="179"/>
      <c r="CR79" s="179"/>
      <c r="CS79" s="179"/>
      <c r="CT79" s="179"/>
      <c r="CU79" s="179"/>
      <c r="CV79" s="179"/>
      <c r="CW79" s="179"/>
      <c r="CX79" s="179"/>
      <c r="CY79" s="179"/>
      <c r="CZ79" s="179"/>
      <c r="DA79" s="179"/>
      <c r="DB79" s="179"/>
      <c r="DC79" s="179"/>
      <c r="DD79" s="179"/>
      <c r="DE79" s="179"/>
      <c r="DF79" s="179"/>
      <c r="DG79" s="179"/>
      <c r="DH79" s="179"/>
      <c r="DI79" s="179"/>
      <c r="DJ79" s="179"/>
      <c r="DK79" s="179"/>
      <c r="DL79" s="179"/>
      <c r="DM79" s="179"/>
      <c r="DN79" s="179"/>
      <c r="DO79" s="179"/>
      <c r="DP79" s="179"/>
      <c r="DQ79" s="179"/>
      <c r="DR79" s="179"/>
      <c r="DS79" s="179"/>
      <c r="DT79" s="179"/>
      <c r="DU79" s="179"/>
      <c r="DV79" s="179"/>
      <c r="DW79" s="179"/>
      <c r="DX79" s="179"/>
      <c r="DY79" s="179"/>
      <c r="DZ79" s="179"/>
      <c r="EA79" s="179"/>
      <c r="EB79" s="179"/>
    </row>
    <row r="80" spans="1:132" s="173" customFormat="1" ht="15.5" x14ac:dyDescent="0.35">
      <c r="A80" s="176"/>
      <c r="B80" s="148"/>
      <c r="C80" s="228"/>
      <c r="D80"/>
      <c r="E80" s="229"/>
      <c r="F80" s="229"/>
      <c r="G80" s="229"/>
      <c r="H80" s="229"/>
      <c r="I80" s="229"/>
      <c r="J80" s="229"/>
      <c r="K80" s="229"/>
      <c r="L80" s="229"/>
      <c r="M80" s="229"/>
      <c r="N80" s="229"/>
      <c r="O80" s="228"/>
      <c r="P80" s="229"/>
      <c r="Q80" s="229"/>
      <c r="R80" s="229"/>
      <c r="S80" s="229"/>
      <c r="T80" s="229"/>
      <c r="U80" s="229"/>
      <c r="V80" s="236"/>
      <c r="W80"/>
      <c r="X80"/>
      <c r="Y80"/>
      <c r="Z80"/>
      <c r="AA80"/>
      <c r="AB80"/>
      <c r="AC80" s="72"/>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79"/>
      <c r="BR80" s="179"/>
      <c r="BS80" s="179"/>
      <c r="BT80" s="179"/>
      <c r="BU80" s="179"/>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c r="CT80" s="179"/>
      <c r="CU80" s="179"/>
      <c r="CV80" s="179"/>
      <c r="CW80" s="179"/>
      <c r="CX80" s="179"/>
      <c r="CY80" s="179"/>
      <c r="CZ80" s="179"/>
      <c r="DA80" s="179"/>
      <c r="DB80" s="179"/>
      <c r="DC80" s="179"/>
      <c r="DD80" s="179"/>
      <c r="DE80" s="179"/>
      <c r="DF80" s="179"/>
      <c r="DG80" s="179"/>
      <c r="DH80" s="179"/>
      <c r="DI80" s="179"/>
      <c r="DJ80" s="179"/>
      <c r="DK80" s="179"/>
      <c r="DL80" s="179"/>
      <c r="DM80" s="179"/>
      <c r="DN80" s="179"/>
      <c r="DO80" s="179"/>
      <c r="DP80" s="179"/>
      <c r="DQ80" s="179"/>
      <c r="DR80" s="179"/>
      <c r="DS80" s="179"/>
      <c r="DT80" s="179"/>
      <c r="DU80" s="179"/>
      <c r="DV80" s="179"/>
      <c r="DW80" s="179"/>
      <c r="DX80" s="179"/>
      <c r="DY80" s="179"/>
      <c r="DZ80" s="179"/>
      <c r="EA80" s="179"/>
      <c r="EB80" s="179"/>
    </row>
    <row r="81" spans="1:29" ht="15" thickBot="1" x14ac:dyDescent="0.4">
      <c r="A81" s="51"/>
      <c r="B81" s="149"/>
      <c r="C81" s="150"/>
      <c r="D81" s="150"/>
      <c r="E81" s="150"/>
      <c r="F81" s="150"/>
      <c r="G81" s="150"/>
      <c r="H81" s="150"/>
      <c r="I81" s="150"/>
      <c r="J81" s="150"/>
      <c r="K81" s="150"/>
      <c r="L81" s="150"/>
      <c r="M81" s="150"/>
      <c r="N81" s="150"/>
      <c r="O81" s="150"/>
      <c r="P81" s="150"/>
      <c r="Q81" s="150"/>
      <c r="R81" s="150"/>
      <c r="S81" s="150"/>
      <c r="T81" s="150"/>
      <c r="U81" s="150"/>
      <c r="V81" s="229"/>
      <c r="W81" s="229"/>
      <c r="X81" s="229"/>
      <c r="Y81" s="229"/>
      <c r="Z81" s="229"/>
    </row>
    <row r="82" spans="1:29" ht="85.5" customHeight="1" thickBot="1" x14ac:dyDescent="0.4">
      <c r="A82" s="51"/>
      <c r="B82" s="135"/>
      <c r="C82" s="102"/>
      <c r="D82" s="102" t="s">
        <v>28</v>
      </c>
      <c r="E82" s="102"/>
      <c r="F82" s="102"/>
      <c r="G82" s="102"/>
      <c r="H82" s="102"/>
      <c r="I82" s="102"/>
      <c r="J82" s="102"/>
      <c r="K82" s="102"/>
      <c r="L82" s="102"/>
      <c r="M82" s="102"/>
      <c r="N82" s="102"/>
      <c r="O82" s="102"/>
      <c r="P82" s="102"/>
      <c r="Q82" s="102"/>
      <c r="R82" s="102"/>
      <c r="S82" s="102"/>
      <c r="T82" s="102"/>
      <c r="U82" s="102"/>
      <c r="V82" s="102"/>
      <c r="W82" s="102"/>
      <c r="X82" s="102"/>
      <c r="Y82" s="102"/>
      <c r="Z82" s="102"/>
      <c r="AA82" s="230"/>
      <c r="AB82" s="230"/>
      <c r="AC82" s="151"/>
    </row>
    <row r="83" spans="1:29" s="62" customFormat="1" ht="68.5" customHeight="1" x14ac:dyDescent="0.35"/>
    <row r="84" spans="1:29" s="62" customFormat="1" x14ac:dyDescent="0.35"/>
    <row r="85" spans="1:29" s="62" customFormat="1" x14ac:dyDescent="0.35"/>
    <row r="86" spans="1:29" s="62" customFormat="1" x14ac:dyDescent="0.35"/>
    <row r="87" spans="1:29" s="62" customFormat="1" x14ac:dyDescent="0.35"/>
    <row r="88" spans="1:29" s="62" customFormat="1" x14ac:dyDescent="0.35"/>
    <row r="89" spans="1:29" s="62" customFormat="1" x14ac:dyDescent="0.35"/>
    <row r="90" spans="1:29" s="62" customFormat="1" x14ac:dyDescent="0.35"/>
    <row r="91" spans="1:29" s="62" customFormat="1" x14ac:dyDescent="0.35"/>
    <row r="92" spans="1:29" s="62" customFormat="1" x14ac:dyDescent="0.35"/>
    <row r="93" spans="1:29" s="62" customFormat="1" x14ac:dyDescent="0.35"/>
    <row r="94" spans="1:29" s="62" customFormat="1" x14ac:dyDescent="0.35"/>
    <row r="95" spans="1:29" s="62" customFormat="1" x14ac:dyDescent="0.35"/>
    <row r="96" spans="1:29" s="62" customFormat="1" x14ac:dyDescent="0.35"/>
    <row r="97" s="62" customFormat="1" x14ac:dyDescent="0.35"/>
    <row r="98" s="62" customFormat="1" x14ac:dyDescent="0.35"/>
    <row r="99" s="62" customFormat="1" x14ac:dyDescent="0.35"/>
    <row r="100" s="62" customFormat="1" x14ac:dyDescent="0.35"/>
    <row r="101" s="62" customFormat="1" x14ac:dyDescent="0.35"/>
    <row r="102" s="62" customFormat="1" x14ac:dyDescent="0.35"/>
    <row r="103" s="62" customFormat="1" x14ac:dyDescent="0.35"/>
    <row r="104" s="62" customFormat="1" x14ac:dyDescent="0.35"/>
    <row r="105" s="62" customFormat="1" x14ac:dyDescent="0.35"/>
    <row r="106" s="62" customFormat="1" x14ac:dyDescent="0.35"/>
    <row r="107" s="62" customFormat="1" x14ac:dyDescent="0.35"/>
    <row r="108" s="62" customFormat="1" x14ac:dyDescent="0.35"/>
    <row r="109" s="62" customFormat="1" x14ac:dyDescent="0.35"/>
    <row r="110" s="62" customFormat="1" x14ac:dyDescent="0.35"/>
    <row r="111" s="62" customFormat="1" x14ac:dyDescent="0.35"/>
    <row r="112" s="62" customFormat="1" x14ac:dyDescent="0.35"/>
    <row r="113" spans="26:29" s="62" customFormat="1" x14ac:dyDescent="0.35"/>
    <row r="114" spans="26:29" s="62" customFormat="1" x14ac:dyDescent="0.35"/>
    <row r="115" spans="26:29" s="62" customFormat="1" x14ac:dyDescent="0.35"/>
    <row r="116" spans="26:29" s="62" customFormat="1" x14ac:dyDescent="0.35">
      <c r="Z116" s="231"/>
      <c r="AA116" s="231"/>
      <c r="AB116" s="231"/>
      <c r="AC116" s="231"/>
    </row>
    <row r="117" spans="26:29" s="62" customFormat="1" x14ac:dyDescent="0.35">
      <c r="Z117" s="231"/>
      <c r="AA117" s="231"/>
      <c r="AB117" s="231"/>
      <c r="AC117" s="231"/>
    </row>
    <row r="118" spans="26:29" s="62" customFormat="1" x14ac:dyDescent="0.35">
      <c r="Z118" s="231"/>
      <c r="AA118" s="231"/>
      <c r="AB118" s="231"/>
      <c r="AC118" s="231"/>
    </row>
    <row r="119" spans="26:29" s="62" customFormat="1" x14ac:dyDescent="0.35">
      <c r="Z119" s="231"/>
      <c r="AA119" s="231"/>
      <c r="AB119" s="231"/>
      <c r="AC119" s="231"/>
    </row>
    <row r="120" spans="26:29" s="62" customFormat="1" x14ac:dyDescent="0.35">
      <c r="Z120" s="231"/>
      <c r="AA120" s="231"/>
      <c r="AB120" s="231"/>
      <c r="AC120" s="231"/>
    </row>
    <row r="121" spans="26:29" s="62" customFormat="1" x14ac:dyDescent="0.35">
      <c r="Z121" s="231"/>
      <c r="AA121" s="231"/>
      <c r="AB121" s="231"/>
      <c r="AC121" s="231"/>
    </row>
    <row r="122" spans="26:29" s="62" customFormat="1" ht="28.5" x14ac:dyDescent="0.35">
      <c r="Z122" s="231"/>
      <c r="AA122" s="232"/>
      <c r="AB122" s="232"/>
      <c r="AC122" s="232"/>
    </row>
    <row r="123" spans="26:29" s="62" customFormat="1" x14ac:dyDescent="0.35">
      <c r="Z123" s="231"/>
      <c r="AA123" s="231"/>
      <c r="AB123" s="231"/>
      <c r="AC123" s="231"/>
    </row>
    <row r="124" spans="26:29" s="62" customFormat="1" x14ac:dyDescent="0.35">
      <c r="Z124" s="231"/>
      <c r="AA124" s="231"/>
      <c r="AB124" s="231"/>
      <c r="AC124" s="231"/>
    </row>
    <row r="125" spans="26:29" s="62" customFormat="1" x14ac:dyDescent="0.35">
      <c r="Z125" s="231"/>
      <c r="AA125" s="231"/>
      <c r="AB125" s="231"/>
      <c r="AC125" s="231"/>
    </row>
    <row r="126" spans="26:29" s="62" customFormat="1" x14ac:dyDescent="0.35"/>
    <row r="127" spans="26:29" s="62" customFormat="1" x14ac:dyDescent="0.35"/>
    <row r="128" spans="26:29" s="62" customFormat="1" x14ac:dyDescent="0.35"/>
    <row r="129" s="62" customFormat="1" x14ac:dyDescent="0.35"/>
    <row r="130" s="62" customFormat="1" x14ac:dyDescent="0.35"/>
    <row r="131" s="62" customFormat="1" x14ac:dyDescent="0.35"/>
    <row r="132" s="62" customFormat="1" x14ac:dyDescent="0.35"/>
    <row r="133" s="62" customFormat="1" x14ac:dyDescent="0.35"/>
    <row r="134" s="62" customFormat="1" x14ac:dyDescent="0.35"/>
    <row r="135" s="62" customFormat="1" x14ac:dyDescent="0.35"/>
    <row r="136" s="62" customFormat="1" x14ac:dyDescent="0.35"/>
    <row r="137" s="62" customFormat="1" x14ac:dyDescent="0.35"/>
    <row r="138" s="62" customFormat="1" x14ac:dyDescent="0.35"/>
    <row r="139" s="62" customFormat="1" x14ac:dyDescent="0.35"/>
    <row r="140" s="62" customFormat="1" x14ac:dyDescent="0.35"/>
    <row r="141" s="62" customFormat="1" x14ac:dyDescent="0.35"/>
    <row r="142" s="62" customFormat="1" x14ac:dyDescent="0.35"/>
    <row r="143" s="62" customFormat="1" x14ac:dyDescent="0.35"/>
    <row r="144" s="62" customFormat="1" x14ac:dyDescent="0.35"/>
    <row r="145" s="62" customFormat="1" x14ac:dyDescent="0.35"/>
    <row r="146" s="62" customFormat="1" x14ac:dyDescent="0.35"/>
    <row r="147" s="62" customFormat="1" x14ac:dyDescent="0.35"/>
    <row r="148" s="62" customFormat="1" x14ac:dyDescent="0.35"/>
    <row r="149" s="62" customFormat="1" x14ac:dyDescent="0.35"/>
    <row r="150" s="62" customFormat="1" x14ac:dyDescent="0.35"/>
    <row r="151" s="62" customFormat="1" x14ac:dyDescent="0.35"/>
    <row r="152" s="62" customFormat="1" x14ac:dyDescent="0.35"/>
    <row r="153" s="62" customFormat="1" x14ac:dyDescent="0.35"/>
    <row r="154" s="62" customFormat="1" x14ac:dyDescent="0.35"/>
    <row r="155" s="62" customFormat="1" x14ac:dyDescent="0.35"/>
    <row r="156" s="62" customFormat="1" x14ac:dyDescent="0.35"/>
    <row r="157" s="62" customFormat="1" x14ac:dyDescent="0.35"/>
    <row r="158" s="62" customFormat="1" x14ac:dyDescent="0.35"/>
    <row r="159" s="62" customFormat="1" x14ac:dyDescent="0.35"/>
    <row r="160" s="62" customFormat="1" x14ac:dyDescent="0.35"/>
    <row r="161" s="62" customFormat="1" x14ac:dyDescent="0.35"/>
    <row r="162" s="62" customFormat="1" x14ac:dyDescent="0.35"/>
    <row r="163" s="62" customFormat="1" x14ac:dyDescent="0.35"/>
    <row r="164" s="62" customFormat="1" x14ac:dyDescent="0.35"/>
    <row r="165" s="62" customFormat="1" x14ac:dyDescent="0.35"/>
    <row r="166" s="62" customFormat="1" x14ac:dyDescent="0.35"/>
    <row r="167" s="62" customFormat="1" x14ac:dyDescent="0.35"/>
    <row r="168" s="62" customFormat="1" x14ac:dyDescent="0.35"/>
    <row r="169" s="62" customFormat="1" x14ac:dyDescent="0.35"/>
    <row r="170" s="62" customFormat="1" x14ac:dyDescent="0.35"/>
    <row r="171" s="62" customFormat="1" x14ac:dyDescent="0.35"/>
    <row r="172" s="62" customFormat="1" x14ac:dyDescent="0.35"/>
    <row r="173" s="62" customFormat="1" x14ac:dyDescent="0.35"/>
    <row r="174" s="62" customFormat="1" x14ac:dyDescent="0.35"/>
    <row r="175" s="62" customFormat="1" x14ac:dyDescent="0.35"/>
    <row r="176" s="62" customFormat="1" x14ac:dyDescent="0.35"/>
    <row r="177" s="62" customFormat="1" x14ac:dyDescent="0.35"/>
    <row r="178" s="62" customFormat="1" x14ac:dyDescent="0.35"/>
    <row r="179" s="62" customFormat="1" x14ac:dyDescent="0.35"/>
    <row r="180" s="62" customFormat="1" x14ac:dyDescent="0.35"/>
    <row r="181" s="62" customFormat="1" x14ac:dyDescent="0.35"/>
    <row r="182" s="62" customFormat="1" x14ac:dyDescent="0.35"/>
    <row r="183" s="62" customFormat="1" x14ac:dyDescent="0.35"/>
    <row r="184" s="62" customFormat="1" x14ac:dyDescent="0.35"/>
    <row r="185" s="62" customFormat="1" x14ac:dyDescent="0.35"/>
    <row r="186" s="62" customFormat="1" x14ac:dyDescent="0.35"/>
    <row r="187" s="62" customFormat="1" x14ac:dyDescent="0.35"/>
    <row r="188" s="62" customFormat="1" x14ac:dyDescent="0.35"/>
    <row r="189" s="62" customFormat="1" x14ac:dyDescent="0.35"/>
    <row r="190" s="62" customFormat="1" x14ac:dyDescent="0.35"/>
    <row r="191" s="62" customFormat="1" x14ac:dyDescent="0.35"/>
    <row r="192" s="62" customFormat="1" x14ac:dyDescent="0.35"/>
    <row r="193" s="62" customFormat="1" x14ac:dyDescent="0.35"/>
    <row r="194" s="62" customFormat="1" x14ac:dyDescent="0.35"/>
    <row r="195" s="62" customFormat="1" x14ac:dyDescent="0.35"/>
    <row r="196" s="62" customFormat="1" x14ac:dyDescent="0.35"/>
    <row r="197" s="62" customFormat="1" x14ac:dyDescent="0.35"/>
    <row r="198" s="62" customFormat="1" x14ac:dyDescent="0.35"/>
    <row r="199" s="62" customFormat="1" x14ac:dyDescent="0.35"/>
    <row r="200" s="62" customFormat="1" x14ac:dyDescent="0.35"/>
    <row r="201" s="62" customFormat="1" x14ac:dyDescent="0.35"/>
    <row r="202" s="62" customFormat="1" x14ac:dyDescent="0.35"/>
    <row r="203" s="62" customFormat="1" x14ac:dyDescent="0.35"/>
    <row r="204" s="62" customFormat="1" x14ac:dyDescent="0.35"/>
    <row r="205" s="62" customFormat="1" x14ac:dyDescent="0.35"/>
    <row r="206" s="62" customFormat="1" x14ac:dyDescent="0.35"/>
    <row r="207" s="62" customFormat="1" x14ac:dyDescent="0.35"/>
    <row r="208" s="62" customFormat="1" x14ac:dyDescent="0.35"/>
    <row r="209" s="62" customFormat="1" x14ac:dyDescent="0.35"/>
    <row r="210" s="62" customFormat="1" x14ac:dyDescent="0.35"/>
    <row r="211" s="62" customFormat="1" x14ac:dyDescent="0.35"/>
    <row r="212" s="62" customFormat="1" x14ac:dyDescent="0.35"/>
    <row r="213" s="62" customFormat="1" x14ac:dyDescent="0.35"/>
    <row r="214" s="62" customFormat="1" x14ac:dyDescent="0.35"/>
    <row r="215" s="62" customFormat="1" x14ac:dyDescent="0.35"/>
    <row r="216" s="62" customFormat="1" x14ac:dyDescent="0.35"/>
    <row r="217" s="62" customFormat="1" x14ac:dyDescent="0.35"/>
    <row r="218" s="62" customFormat="1" x14ac:dyDescent="0.35"/>
    <row r="219" s="62" customFormat="1" x14ac:dyDescent="0.35"/>
    <row r="220" s="62" customFormat="1" x14ac:dyDescent="0.35"/>
    <row r="221" s="62" customFormat="1" x14ac:dyDescent="0.35"/>
    <row r="222" s="62" customFormat="1" x14ac:dyDescent="0.35"/>
    <row r="223" s="62" customFormat="1" x14ac:dyDescent="0.35"/>
    <row r="224" s="62" customFormat="1" x14ac:dyDescent="0.35"/>
    <row r="225" s="62" customFormat="1" x14ac:dyDescent="0.35"/>
    <row r="226" s="62" customFormat="1" x14ac:dyDescent="0.35"/>
    <row r="227" s="62" customFormat="1" x14ac:dyDescent="0.35"/>
    <row r="228" s="62" customFormat="1" x14ac:dyDescent="0.35"/>
    <row r="229" s="62" customFormat="1" x14ac:dyDescent="0.35"/>
    <row r="230" s="62" customFormat="1" x14ac:dyDescent="0.35"/>
    <row r="231" s="62" customFormat="1" x14ac:dyDescent="0.35"/>
    <row r="232" s="62" customFormat="1" x14ac:dyDescent="0.35"/>
    <row r="233" s="62" customFormat="1" x14ac:dyDescent="0.35"/>
    <row r="234" s="62" customFormat="1" x14ac:dyDescent="0.35"/>
    <row r="235" s="62" customFormat="1" x14ac:dyDescent="0.35"/>
    <row r="236" s="62" customFormat="1" x14ac:dyDescent="0.35"/>
    <row r="237" s="62" customFormat="1" x14ac:dyDescent="0.35"/>
    <row r="238" s="62" customFormat="1" x14ac:dyDescent="0.35"/>
    <row r="239" s="62" customFormat="1" x14ac:dyDescent="0.35"/>
    <row r="240" s="62" customFormat="1" x14ac:dyDescent="0.35"/>
    <row r="241" s="62" customFormat="1" x14ac:dyDescent="0.35"/>
    <row r="242" s="62" customFormat="1" x14ac:dyDescent="0.35"/>
    <row r="243" s="62" customFormat="1" x14ac:dyDescent="0.35"/>
    <row r="244" s="62" customFormat="1" x14ac:dyDescent="0.35"/>
    <row r="245" s="62" customFormat="1" x14ac:dyDescent="0.35"/>
    <row r="246" s="62" customFormat="1" x14ac:dyDescent="0.35"/>
    <row r="247" s="62" customFormat="1" x14ac:dyDescent="0.35"/>
    <row r="248" s="62" customFormat="1" x14ac:dyDescent="0.35"/>
    <row r="249" s="62" customFormat="1" x14ac:dyDescent="0.35"/>
    <row r="250" s="62" customFormat="1" x14ac:dyDescent="0.35"/>
    <row r="251" s="62" customFormat="1" x14ac:dyDescent="0.35"/>
    <row r="252" s="62" customFormat="1" x14ac:dyDescent="0.35"/>
    <row r="253" s="62" customFormat="1" x14ac:dyDescent="0.35"/>
    <row r="254" s="62" customFormat="1" x14ac:dyDescent="0.35"/>
    <row r="255" s="62" customFormat="1" x14ac:dyDescent="0.35"/>
    <row r="256" s="62" customFormat="1" x14ac:dyDescent="0.35"/>
    <row r="257" s="62" customFormat="1" x14ac:dyDescent="0.35"/>
    <row r="258" s="62" customFormat="1" x14ac:dyDescent="0.35"/>
    <row r="259" s="62" customFormat="1" x14ac:dyDescent="0.35"/>
    <row r="260" s="62" customFormat="1" x14ac:dyDescent="0.35"/>
    <row r="261" s="62" customFormat="1" x14ac:dyDescent="0.35"/>
    <row r="262" s="62" customFormat="1" x14ac:dyDescent="0.35"/>
    <row r="263" s="62" customFormat="1" x14ac:dyDescent="0.35"/>
    <row r="264" s="62" customFormat="1" x14ac:dyDescent="0.35"/>
    <row r="265" s="62" customFormat="1" x14ac:dyDescent="0.35"/>
    <row r="266" s="62" customFormat="1" x14ac:dyDescent="0.35"/>
    <row r="267" s="62" customFormat="1" x14ac:dyDescent="0.35"/>
    <row r="268" s="62" customFormat="1" x14ac:dyDescent="0.35"/>
    <row r="269" s="62" customFormat="1" x14ac:dyDescent="0.35"/>
    <row r="270" s="62" customFormat="1" x14ac:dyDescent="0.35"/>
    <row r="271" s="62" customFormat="1" x14ac:dyDescent="0.35"/>
    <row r="272" s="62" customFormat="1" x14ac:dyDescent="0.35"/>
    <row r="273" s="62" customFormat="1" x14ac:dyDescent="0.35"/>
    <row r="274" s="62" customFormat="1" x14ac:dyDescent="0.35"/>
    <row r="275" s="62" customFormat="1" x14ac:dyDescent="0.35"/>
    <row r="276" s="62" customFormat="1" x14ac:dyDescent="0.35"/>
    <row r="277" s="62" customFormat="1" x14ac:dyDescent="0.35"/>
    <row r="278" s="62" customFormat="1" x14ac:dyDescent="0.35"/>
    <row r="279" s="62" customFormat="1" x14ac:dyDescent="0.35"/>
    <row r="280" s="62" customFormat="1" x14ac:dyDescent="0.35"/>
    <row r="281" s="62" customFormat="1" x14ac:dyDescent="0.35"/>
    <row r="282" s="62" customFormat="1" x14ac:dyDescent="0.35"/>
    <row r="283" s="62" customFormat="1" x14ac:dyDescent="0.35"/>
    <row r="284" s="62" customFormat="1" x14ac:dyDescent="0.35"/>
    <row r="285" s="62" customFormat="1" x14ac:dyDescent="0.35"/>
    <row r="286" s="62" customFormat="1" x14ac:dyDescent="0.35"/>
    <row r="287" s="62" customFormat="1" x14ac:dyDescent="0.35"/>
    <row r="288" s="62" customFormat="1" x14ac:dyDescent="0.35"/>
    <row r="289" s="62" customFormat="1" x14ac:dyDescent="0.35"/>
    <row r="290" s="62" customFormat="1" x14ac:dyDescent="0.35"/>
    <row r="291" s="62" customFormat="1" x14ac:dyDescent="0.35"/>
    <row r="292" s="62" customFormat="1" x14ac:dyDescent="0.35"/>
    <row r="293" s="62" customFormat="1" x14ac:dyDescent="0.35"/>
    <row r="294" s="62" customFormat="1" x14ac:dyDescent="0.35"/>
    <row r="295" s="62" customFormat="1" x14ac:dyDescent="0.35"/>
    <row r="296" s="62" customFormat="1" x14ac:dyDescent="0.35"/>
    <row r="297" s="62" customFormat="1" x14ac:dyDescent="0.35"/>
    <row r="298" s="62" customFormat="1" x14ac:dyDescent="0.35"/>
    <row r="299" s="62" customFormat="1" x14ac:dyDescent="0.35"/>
    <row r="300" s="62" customFormat="1" x14ac:dyDescent="0.35"/>
    <row r="301" s="62" customFormat="1" x14ac:dyDescent="0.35"/>
    <row r="302" s="62" customFormat="1" x14ac:dyDescent="0.35"/>
    <row r="303" s="62" customFormat="1" x14ac:dyDescent="0.35"/>
    <row r="304" s="62" customFormat="1" x14ac:dyDescent="0.35"/>
    <row r="305" s="62" customFormat="1" x14ac:dyDescent="0.35"/>
    <row r="306" s="62" customFormat="1" x14ac:dyDescent="0.35"/>
    <row r="307" s="62" customFormat="1" x14ac:dyDescent="0.35"/>
    <row r="308" s="62" customFormat="1" x14ac:dyDescent="0.35"/>
    <row r="309" s="62" customFormat="1" x14ac:dyDescent="0.35"/>
    <row r="310" s="62" customFormat="1" x14ac:dyDescent="0.35"/>
    <row r="311" s="62" customFormat="1" x14ac:dyDescent="0.35"/>
    <row r="312" s="62" customFormat="1" x14ac:dyDescent="0.35"/>
    <row r="313" s="62" customFormat="1" x14ac:dyDescent="0.35"/>
    <row r="314" s="62" customFormat="1" x14ac:dyDescent="0.35"/>
    <row r="315" s="62" customFormat="1" x14ac:dyDescent="0.35"/>
    <row r="316" s="62" customFormat="1" x14ac:dyDescent="0.35"/>
    <row r="317" s="62" customFormat="1" x14ac:dyDescent="0.35"/>
    <row r="318" s="62" customFormat="1" x14ac:dyDescent="0.35"/>
    <row r="319" s="62" customFormat="1" x14ac:dyDescent="0.35"/>
    <row r="320" s="62" customFormat="1" x14ac:dyDescent="0.35"/>
    <row r="321" s="62" customFormat="1" x14ac:dyDescent="0.35"/>
    <row r="322" s="62" customFormat="1" x14ac:dyDescent="0.35"/>
    <row r="323" s="62" customFormat="1" x14ac:dyDescent="0.35"/>
    <row r="324" s="62" customFormat="1" x14ac:dyDescent="0.35"/>
    <row r="325" s="62" customFormat="1" x14ac:dyDescent="0.35"/>
    <row r="326" s="62" customFormat="1" x14ac:dyDescent="0.35"/>
    <row r="327" s="62" customFormat="1" x14ac:dyDescent="0.35"/>
    <row r="328" s="62" customFormat="1" x14ac:dyDescent="0.35"/>
    <row r="329" s="62" customFormat="1" x14ac:dyDescent="0.35"/>
    <row r="330" s="62" customFormat="1" x14ac:dyDescent="0.35"/>
    <row r="331" s="62" customFormat="1" x14ac:dyDescent="0.35"/>
    <row r="332" s="62" customFormat="1" x14ac:dyDescent="0.35"/>
    <row r="333" s="62" customFormat="1" x14ac:dyDescent="0.35"/>
    <row r="334" s="62" customFormat="1" x14ac:dyDescent="0.35"/>
    <row r="335" s="62" customFormat="1" x14ac:dyDescent="0.35"/>
    <row r="336" s="62" customFormat="1" x14ac:dyDescent="0.35"/>
    <row r="337" s="62" customFormat="1" x14ac:dyDescent="0.35"/>
    <row r="338" s="62" customFormat="1" x14ac:dyDescent="0.35"/>
    <row r="339" s="62" customFormat="1" x14ac:dyDescent="0.35"/>
    <row r="340" s="62" customFormat="1" x14ac:dyDescent="0.35"/>
    <row r="341" s="62" customFormat="1" x14ac:dyDescent="0.35"/>
    <row r="342" s="62" customFormat="1" x14ac:dyDescent="0.35"/>
    <row r="343" s="62" customFormat="1" x14ac:dyDescent="0.35"/>
    <row r="344" s="62" customFormat="1" x14ac:dyDescent="0.35"/>
    <row r="345" s="62" customFormat="1" x14ac:dyDescent="0.35"/>
    <row r="346" s="62" customFormat="1" x14ac:dyDescent="0.35"/>
    <row r="347" s="62" customFormat="1" x14ac:dyDescent="0.35"/>
    <row r="348" s="62" customFormat="1" x14ac:dyDescent="0.35"/>
    <row r="349" s="62" customFormat="1" x14ac:dyDescent="0.35"/>
    <row r="350" s="62" customFormat="1" x14ac:dyDescent="0.35"/>
    <row r="351" s="62" customFormat="1" x14ac:dyDescent="0.35"/>
    <row r="352" s="62" customFormat="1" x14ac:dyDescent="0.35"/>
    <row r="353" s="62" customFormat="1" x14ac:dyDescent="0.35"/>
    <row r="354" s="62" customFormat="1" x14ac:dyDescent="0.35"/>
    <row r="355" s="62" customFormat="1" x14ac:dyDescent="0.35"/>
    <row r="356" s="62" customFormat="1" x14ac:dyDescent="0.35"/>
    <row r="357" s="62" customFormat="1" x14ac:dyDescent="0.35"/>
    <row r="358" s="62" customFormat="1" x14ac:dyDescent="0.35"/>
    <row r="359" s="62" customFormat="1" x14ac:dyDescent="0.35"/>
    <row r="360" s="62" customFormat="1" x14ac:dyDescent="0.35"/>
    <row r="361" s="62" customFormat="1" x14ac:dyDescent="0.35"/>
    <row r="362" s="62" customFormat="1" x14ac:dyDescent="0.35"/>
    <row r="363" s="62" customFormat="1" x14ac:dyDescent="0.35"/>
    <row r="364" s="62" customFormat="1" x14ac:dyDescent="0.35"/>
    <row r="365" s="62" customFormat="1" x14ac:dyDescent="0.35"/>
    <row r="366" s="62" customFormat="1" x14ac:dyDescent="0.35"/>
    <row r="367" s="62" customFormat="1" x14ac:dyDescent="0.35"/>
    <row r="368" s="62" customFormat="1" x14ac:dyDescent="0.35"/>
    <row r="369" s="62" customFormat="1" x14ac:dyDescent="0.35"/>
    <row r="370" s="62" customFormat="1" x14ac:dyDescent="0.35"/>
    <row r="371" s="62" customFormat="1" x14ac:dyDescent="0.35"/>
    <row r="372" s="62" customFormat="1" x14ac:dyDescent="0.35"/>
    <row r="373" s="62" customFormat="1" x14ac:dyDescent="0.35"/>
    <row r="374" s="62" customFormat="1" x14ac:dyDescent="0.35"/>
    <row r="375" s="62" customFormat="1" x14ac:dyDescent="0.35"/>
    <row r="376" s="62" customFormat="1" x14ac:dyDescent="0.35"/>
    <row r="377" s="62" customFormat="1" x14ac:dyDescent="0.35"/>
    <row r="378" s="62" customFormat="1" x14ac:dyDescent="0.35"/>
    <row r="379" s="62" customFormat="1" x14ac:dyDescent="0.35"/>
    <row r="380" s="62" customFormat="1" x14ac:dyDescent="0.35"/>
    <row r="381" s="62" customFormat="1" x14ac:dyDescent="0.35"/>
    <row r="382" s="62" customFormat="1" x14ac:dyDescent="0.35"/>
    <row r="383" s="62" customFormat="1" x14ac:dyDescent="0.35"/>
    <row r="384" s="62" customFormat="1" x14ac:dyDescent="0.35"/>
    <row r="385" s="62" customFormat="1" x14ac:dyDescent="0.35"/>
    <row r="386" s="62" customFormat="1" x14ac:dyDescent="0.35"/>
    <row r="387" s="62" customFormat="1" x14ac:dyDescent="0.35"/>
    <row r="388" s="62" customFormat="1" x14ac:dyDescent="0.35"/>
    <row r="389" s="62" customFormat="1" x14ac:dyDescent="0.35"/>
    <row r="390" s="62" customFormat="1" x14ac:dyDescent="0.35"/>
    <row r="391" s="62" customFormat="1" x14ac:dyDescent="0.35"/>
    <row r="392" s="62" customFormat="1" x14ac:dyDescent="0.35"/>
    <row r="393" s="62" customFormat="1" x14ac:dyDescent="0.35"/>
    <row r="394" s="62" customFormat="1" x14ac:dyDescent="0.35"/>
    <row r="395" s="62" customFormat="1" x14ac:dyDescent="0.35"/>
    <row r="396" s="62" customFormat="1" x14ac:dyDescent="0.35"/>
    <row r="397" s="62" customFormat="1" x14ac:dyDescent="0.35"/>
    <row r="398" s="62" customFormat="1" x14ac:dyDescent="0.35"/>
    <row r="399" s="62" customFormat="1" x14ac:dyDescent="0.35"/>
    <row r="400" s="62" customFormat="1" x14ac:dyDescent="0.35"/>
    <row r="401" s="62" customFormat="1" x14ac:dyDescent="0.35"/>
    <row r="402" s="62" customFormat="1" x14ac:dyDescent="0.35"/>
    <row r="403" s="62" customFormat="1" x14ac:dyDescent="0.35"/>
    <row r="404" s="62" customFormat="1" x14ac:dyDescent="0.35"/>
    <row r="405" s="62" customFormat="1" x14ac:dyDescent="0.35"/>
    <row r="406" s="62" customFormat="1" x14ac:dyDescent="0.35"/>
    <row r="407" s="62" customFormat="1" x14ac:dyDescent="0.35"/>
    <row r="408" s="62" customFormat="1" x14ac:dyDescent="0.35"/>
    <row r="409" s="62" customFormat="1" x14ac:dyDescent="0.35"/>
    <row r="410" s="62" customFormat="1" x14ac:dyDescent="0.35"/>
    <row r="411" s="62" customFormat="1" x14ac:dyDescent="0.35"/>
    <row r="412" s="62" customFormat="1" x14ac:dyDescent="0.35"/>
    <row r="413" s="62" customFormat="1" x14ac:dyDescent="0.35"/>
    <row r="414" s="62" customFormat="1" x14ac:dyDescent="0.35"/>
    <row r="415" s="62" customFormat="1" x14ac:dyDescent="0.35"/>
    <row r="416" s="62" customFormat="1" x14ac:dyDescent="0.35"/>
    <row r="417" s="62" customFormat="1" x14ac:dyDescent="0.35"/>
    <row r="418" s="62" customFormat="1" x14ac:dyDescent="0.35"/>
    <row r="419" s="62" customFormat="1" x14ac:dyDescent="0.35"/>
    <row r="420" s="62" customFormat="1" x14ac:dyDescent="0.35"/>
    <row r="421" s="62" customFormat="1" x14ac:dyDescent="0.35"/>
    <row r="422" s="62" customFormat="1" x14ac:dyDescent="0.35"/>
    <row r="423" s="62" customFormat="1" x14ac:dyDescent="0.35"/>
    <row r="424" s="62" customFormat="1" x14ac:dyDescent="0.35"/>
    <row r="425" s="62" customFormat="1" x14ac:dyDescent="0.35"/>
    <row r="426" s="62" customFormat="1" x14ac:dyDescent="0.35"/>
    <row r="427" s="62" customFormat="1" x14ac:dyDescent="0.35"/>
    <row r="428" s="62" customFormat="1" x14ac:dyDescent="0.35"/>
    <row r="429" s="62" customFormat="1" x14ac:dyDescent="0.35"/>
    <row r="430" s="62" customFormat="1" x14ac:dyDescent="0.35"/>
    <row r="431" s="62" customFormat="1" x14ac:dyDescent="0.35"/>
    <row r="432" s="62" customFormat="1" x14ac:dyDescent="0.35"/>
    <row r="433" s="62" customFormat="1" x14ac:dyDescent="0.35"/>
    <row r="434" s="62" customFormat="1" x14ac:dyDescent="0.35"/>
    <row r="435" s="62" customFormat="1" x14ac:dyDescent="0.35"/>
    <row r="436" s="62" customFormat="1" x14ac:dyDescent="0.35"/>
    <row r="437" s="62" customFormat="1" x14ac:dyDescent="0.35"/>
    <row r="438" s="62" customFormat="1" x14ac:dyDescent="0.35"/>
    <row r="439" s="62" customFormat="1" x14ac:dyDescent="0.35"/>
    <row r="440" s="62" customFormat="1" x14ac:dyDescent="0.35"/>
    <row r="441" s="62" customFormat="1" x14ac:dyDescent="0.35"/>
    <row r="442" s="62" customFormat="1" x14ac:dyDescent="0.35"/>
    <row r="443" s="62" customFormat="1" x14ac:dyDescent="0.35"/>
    <row r="444" s="62" customFormat="1" x14ac:dyDescent="0.35"/>
    <row r="445" s="62" customFormat="1" x14ac:dyDescent="0.35"/>
    <row r="446" s="62" customFormat="1" x14ac:dyDescent="0.35"/>
    <row r="447" s="62" customFormat="1" x14ac:dyDescent="0.35"/>
    <row r="448" s="62" customFormat="1" x14ac:dyDescent="0.35"/>
    <row r="449" s="62" customFormat="1" x14ac:dyDescent="0.35"/>
    <row r="450" s="62" customFormat="1" x14ac:dyDescent="0.35"/>
    <row r="451" s="62" customFormat="1" x14ac:dyDescent="0.35"/>
    <row r="452" s="62" customFormat="1" x14ac:dyDescent="0.35"/>
    <row r="453" s="62" customFormat="1" x14ac:dyDescent="0.35"/>
    <row r="454" s="62" customFormat="1" x14ac:dyDescent="0.35"/>
    <row r="455" s="62" customFormat="1" x14ac:dyDescent="0.35"/>
    <row r="456" s="62" customFormat="1" x14ac:dyDescent="0.35"/>
    <row r="457" s="62" customFormat="1" x14ac:dyDescent="0.35"/>
    <row r="458" s="62" customFormat="1" x14ac:dyDescent="0.35"/>
    <row r="459" s="62" customFormat="1" x14ac:dyDescent="0.35"/>
    <row r="460" s="62" customFormat="1" x14ac:dyDescent="0.35"/>
    <row r="461" s="62" customFormat="1" x14ac:dyDescent="0.35"/>
    <row r="462" s="62" customFormat="1" x14ac:dyDescent="0.35"/>
    <row r="463" s="62" customFormat="1" x14ac:dyDescent="0.35"/>
    <row r="464" s="62" customFormat="1" x14ac:dyDescent="0.35"/>
    <row r="465" s="62" customFormat="1" x14ac:dyDescent="0.35"/>
    <row r="466" s="62" customFormat="1" x14ac:dyDescent="0.35"/>
    <row r="467" s="62" customFormat="1" x14ac:dyDescent="0.35"/>
    <row r="468" s="62" customFormat="1" x14ac:dyDescent="0.35"/>
    <row r="469" s="62" customFormat="1" x14ac:dyDescent="0.35"/>
    <row r="470" s="62" customFormat="1" x14ac:dyDescent="0.35"/>
    <row r="471" s="62" customFormat="1" x14ac:dyDescent="0.35"/>
    <row r="472" s="62" customFormat="1" x14ac:dyDescent="0.35"/>
    <row r="473" s="62" customFormat="1" x14ac:dyDescent="0.35"/>
    <row r="474" s="62" customFormat="1" x14ac:dyDescent="0.35"/>
    <row r="475" s="62" customFormat="1" x14ac:dyDescent="0.35"/>
    <row r="476" s="62" customFormat="1" x14ac:dyDescent="0.35"/>
    <row r="477" s="62" customFormat="1" x14ac:dyDescent="0.35"/>
    <row r="478" s="62" customFormat="1" x14ac:dyDescent="0.35"/>
    <row r="479" s="62" customFormat="1" x14ac:dyDescent="0.35"/>
    <row r="480" s="62" customFormat="1" x14ac:dyDescent="0.35"/>
    <row r="481" s="62" customFormat="1" x14ac:dyDescent="0.35"/>
    <row r="482" s="62" customFormat="1" x14ac:dyDescent="0.35"/>
    <row r="483" s="62" customFormat="1" x14ac:dyDescent="0.35"/>
    <row r="484" s="62" customFormat="1" x14ac:dyDescent="0.35"/>
    <row r="485" s="62" customFormat="1" x14ac:dyDescent="0.35"/>
    <row r="486" s="62" customFormat="1" x14ac:dyDescent="0.35"/>
    <row r="487" s="62" customFormat="1" x14ac:dyDescent="0.35"/>
    <row r="488" s="62" customFormat="1" x14ac:dyDescent="0.35"/>
    <row r="489" s="62" customFormat="1" x14ac:dyDescent="0.35"/>
    <row r="490" s="62" customFormat="1" x14ac:dyDescent="0.35"/>
    <row r="491" s="62" customFormat="1" x14ac:dyDescent="0.35"/>
    <row r="492" s="62" customFormat="1" x14ac:dyDescent="0.35"/>
    <row r="493" s="62" customFormat="1" x14ac:dyDescent="0.35"/>
    <row r="494" s="62" customFormat="1" x14ac:dyDescent="0.35"/>
    <row r="495" s="62" customFormat="1" x14ac:dyDescent="0.35"/>
    <row r="496" s="62" customFormat="1" x14ac:dyDescent="0.35"/>
    <row r="497" s="62" customFormat="1" x14ac:dyDescent="0.35"/>
    <row r="498" s="62" customFormat="1" x14ac:dyDescent="0.35"/>
    <row r="499" s="62" customFormat="1" x14ac:dyDescent="0.35"/>
    <row r="500" s="62" customFormat="1" x14ac:dyDescent="0.35"/>
    <row r="501" s="62" customFormat="1" x14ac:dyDescent="0.35"/>
    <row r="502" s="62" customFormat="1" x14ac:dyDescent="0.35"/>
    <row r="503" s="62" customFormat="1" x14ac:dyDescent="0.35"/>
    <row r="504" s="62" customFormat="1" x14ac:dyDescent="0.35"/>
    <row r="505" s="62" customFormat="1" x14ac:dyDescent="0.35"/>
    <row r="506" s="62" customFormat="1" x14ac:dyDescent="0.35"/>
    <row r="507" s="62" customFormat="1" x14ac:dyDescent="0.35"/>
    <row r="508" s="62" customFormat="1" x14ac:dyDescent="0.35"/>
    <row r="509" s="62" customFormat="1" x14ac:dyDescent="0.35"/>
    <row r="510" s="62" customFormat="1" x14ac:dyDescent="0.35"/>
    <row r="511" s="62" customFormat="1" x14ac:dyDescent="0.35"/>
    <row r="512" s="62" customFormat="1" x14ac:dyDescent="0.35"/>
    <row r="513" s="62" customFormat="1" x14ac:dyDescent="0.35"/>
    <row r="514" s="62" customFormat="1" x14ac:dyDescent="0.35"/>
    <row r="515" s="62" customFormat="1" x14ac:dyDescent="0.35"/>
    <row r="516" s="62" customFormat="1" x14ac:dyDescent="0.35"/>
    <row r="517" s="62" customFormat="1" x14ac:dyDescent="0.35"/>
    <row r="518" s="62" customFormat="1" x14ac:dyDescent="0.35"/>
    <row r="519" s="62" customFormat="1" x14ac:dyDescent="0.35"/>
    <row r="520" s="62" customFormat="1" x14ac:dyDescent="0.35"/>
    <row r="521" s="62" customFormat="1" x14ac:dyDescent="0.35"/>
    <row r="522" s="62" customFormat="1" x14ac:dyDescent="0.35"/>
    <row r="523" s="62" customFormat="1" x14ac:dyDescent="0.35"/>
    <row r="524" s="62" customFormat="1" x14ac:dyDescent="0.35"/>
    <row r="525" s="62" customFormat="1" x14ac:dyDescent="0.35"/>
    <row r="526" s="62" customFormat="1" x14ac:dyDescent="0.35"/>
    <row r="527" s="62" customFormat="1" x14ac:dyDescent="0.35"/>
    <row r="528" s="62" customFormat="1" x14ac:dyDescent="0.35"/>
    <row r="529" s="62" customFormat="1" x14ac:dyDescent="0.35"/>
    <row r="530" s="62" customFormat="1" x14ac:dyDescent="0.35"/>
    <row r="531" s="62" customFormat="1" x14ac:dyDescent="0.35"/>
    <row r="532" s="62" customFormat="1" x14ac:dyDescent="0.35"/>
    <row r="533" s="62" customFormat="1" x14ac:dyDescent="0.35"/>
    <row r="534" s="62" customFormat="1" x14ac:dyDescent="0.35"/>
    <row r="535" s="62" customFormat="1" x14ac:dyDescent="0.35"/>
    <row r="536" s="62" customFormat="1" x14ac:dyDescent="0.35"/>
    <row r="537" s="62" customFormat="1" x14ac:dyDescent="0.35"/>
    <row r="538" s="62" customFormat="1" x14ac:dyDescent="0.35"/>
    <row r="539" s="62" customFormat="1" x14ac:dyDescent="0.35"/>
    <row r="540" s="62" customFormat="1" x14ac:dyDescent="0.35"/>
    <row r="541" s="62" customFormat="1" x14ac:dyDescent="0.35"/>
    <row r="542" s="62" customFormat="1" x14ac:dyDescent="0.35"/>
    <row r="543" s="62" customFormat="1" x14ac:dyDescent="0.35"/>
    <row r="544" s="62" customFormat="1" x14ac:dyDescent="0.35"/>
    <row r="545" s="62" customFormat="1" x14ac:dyDescent="0.35"/>
    <row r="546" s="62" customFormat="1" x14ac:dyDescent="0.35"/>
    <row r="547" s="62" customFormat="1" x14ac:dyDescent="0.35"/>
    <row r="548" s="62" customFormat="1" x14ac:dyDescent="0.35"/>
    <row r="549" s="62" customFormat="1" x14ac:dyDescent="0.35"/>
    <row r="550" s="62" customFormat="1" x14ac:dyDescent="0.35"/>
    <row r="551" s="62" customFormat="1" x14ac:dyDescent="0.35"/>
    <row r="552" s="62" customFormat="1" x14ac:dyDescent="0.35"/>
    <row r="553" s="62" customFormat="1" x14ac:dyDescent="0.35"/>
    <row r="554" s="62" customFormat="1" x14ac:dyDescent="0.35"/>
    <row r="555" s="62" customFormat="1" x14ac:dyDescent="0.35"/>
    <row r="556" s="62" customFormat="1" x14ac:dyDescent="0.35"/>
    <row r="557" s="62" customFormat="1" x14ac:dyDescent="0.35"/>
    <row r="558" s="62" customFormat="1" x14ac:dyDescent="0.35"/>
    <row r="559" s="62" customFormat="1" x14ac:dyDescent="0.35"/>
    <row r="560" s="62" customFormat="1" x14ac:dyDescent="0.35"/>
    <row r="561" spans="2:29" s="62" customFormat="1" x14ac:dyDescent="0.35"/>
    <row r="562" spans="2:29" s="62" customFormat="1" x14ac:dyDescent="0.35"/>
    <row r="563" spans="2:29" s="62" customFormat="1" x14ac:dyDescent="0.35">
      <c r="B563"/>
      <c r="C563"/>
      <c r="D563"/>
      <c r="E563"/>
      <c r="F563"/>
      <c r="G563"/>
      <c r="H563"/>
      <c r="I563"/>
      <c r="J563"/>
      <c r="K563"/>
      <c r="L563"/>
      <c r="M563"/>
      <c r="N563"/>
      <c r="O563"/>
      <c r="P563"/>
      <c r="Q563"/>
      <c r="R563"/>
      <c r="S563"/>
      <c r="T563"/>
      <c r="U563"/>
    </row>
    <row r="564" spans="2:29" x14ac:dyDescent="0.35">
      <c r="AC564"/>
    </row>
    <row r="565" spans="2:29" x14ac:dyDescent="0.35">
      <c r="AC565"/>
    </row>
    <row r="566" spans="2:29" x14ac:dyDescent="0.35">
      <c r="AC566"/>
    </row>
    <row r="567" spans="2:29" x14ac:dyDescent="0.35">
      <c r="AC567"/>
    </row>
    <row r="568" spans="2:29" x14ac:dyDescent="0.35">
      <c r="AC568"/>
    </row>
  </sheetData>
  <mergeCells count="16">
    <mergeCell ref="C77:C79"/>
    <mergeCell ref="C63:C75"/>
    <mergeCell ref="C3:P3"/>
    <mergeCell ref="B10:U10"/>
    <mergeCell ref="C11:U11"/>
    <mergeCell ref="C19:C27"/>
    <mergeCell ref="C28:C36"/>
    <mergeCell ref="B9:U9"/>
    <mergeCell ref="C5:P5"/>
    <mergeCell ref="C4:P4"/>
    <mergeCell ref="B3:B5"/>
    <mergeCell ref="W16:Z16"/>
    <mergeCell ref="C37:C40"/>
    <mergeCell ref="C41:C48"/>
    <mergeCell ref="C50:C56"/>
    <mergeCell ref="C57:C61"/>
  </mergeCells>
  <hyperlinks>
    <hyperlink ref="D7" r:id="rId1" xr:uid="{0F1DFA26-686C-4575-98E5-D668D5FA94EF}"/>
    <hyperlink ref="C4" r:id="rId2" xr:uid="{BEFC194E-85BA-462A-99B6-93F4C2185FE0}"/>
  </hyperlinks>
  <pageMargins left="0.7" right="0.7" top="0.75" bottom="0.75" header="0.3" footer="0.3"/>
  <pageSetup orientation="portrait" horizontalDpi="1200" verticalDpi="1200"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E6D90-909E-4DBE-9D1A-538B63FF2F79}">
  <sheetPr>
    <tabColor rgb="FFC0504D"/>
  </sheetPr>
  <dimension ref="A1:CC123"/>
  <sheetViews>
    <sheetView showGridLines="0" zoomScale="85" zoomScaleNormal="85" workbookViewId="0">
      <selection activeCell="C8" sqref="C8:C9"/>
    </sheetView>
  </sheetViews>
  <sheetFormatPr defaultRowHeight="14.5" x14ac:dyDescent="0.35"/>
  <cols>
    <col min="1" max="1" width="5.1796875" style="51" customWidth="1"/>
    <col min="2" max="2" width="43.7265625" style="76" customWidth="1"/>
    <col min="3" max="3" width="34.54296875" bestFit="1" customWidth="1"/>
    <col min="4" max="4" width="16.81640625" customWidth="1"/>
    <col min="5" max="5" width="23.26953125" customWidth="1"/>
    <col min="6" max="11" width="7.54296875" customWidth="1"/>
    <col min="12" max="12" width="10.453125" customWidth="1"/>
    <col min="13" max="14" width="3.7265625" customWidth="1"/>
    <col min="15" max="18" width="25" customWidth="1"/>
    <col min="20" max="20" width="15.81640625" customWidth="1"/>
    <col min="23" max="23" width="8.7265625" style="72"/>
    <col min="24" max="81" width="8.7265625" style="51"/>
  </cols>
  <sheetData>
    <row r="1" spans="2:23" s="51" customFormat="1" ht="38.25" customHeight="1" thickBot="1" x14ac:dyDescent="0.85">
      <c r="B1" s="64" t="s">
        <v>404</v>
      </c>
      <c r="C1" s="65"/>
      <c r="D1" s="65"/>
      <c r="E1" s="65"/>
      <c r="F1" s="65"/>
      <c r="G1" s="65"/>
      <c r="H1" s="65"/>
      <c r="I1" s="65"/>
      <c r="J1" s="65"/>
      <c r="K1" s="65"/>
      <c r="L1" s="65"/>
      <c r="M1" s="65"/>
      <c r="N1" s="65"/>
      <c r="O1" s="65"/>
      <c r="P1" s="65"/>
      <c r="Q1" s="65"/>
      <c r="R1" s="65"/>
      <c r="S1" s="65"/>
      <c r="T1" s="65"/>
      <c r="U1" s="65"/>
      <c r="V1" s="65"/>
      <c r="W1" s="66"/>
    </row>
    <row r="2" spans="2:23" s="51" customFormat="1" ht="20.25" customHeight="1" x14ac:dyDescent="0.35">
      <c r="B2" s="67"/>
      <c r="C2" s="68"/>
      <c r="D2" s="68"/>
      <c r="E2" s="68"/>
      <c r="F2" s="68"/>
      <c r="G2" s="68"/>
      <c r="H2" s="68"/>
      <c r="I2" s="68"/>
      <c r="J2" s="68"/>
      <c r="K2" s="68"/>
      <c r="L2" s="68"/>
      <c r="M2" s="68"/>
      <c r="N2" s="68"/>
      <c r="O2" s="68"/>
      <c r="P2" s="68"/>
      <c r="Q2" s="68"/>
      <c r="R2" s="68"/>
      <c r="S2" s="68"/>
      <c r="T2" s="68"/>
      <c r="U2" s="68"/>
      <c r="V2" s="68"/>
      <c r="W2" s="69"/>
    </row>
    <row r="3" spans="2:23" s="51" customFormat="1" ht="160.5" customHeight="1" x14ac:dyDescent="0.35">
      <c r="B3" s="160" t="s">
        <v>139</v>
      </c>
      <c r="C3" s="270" t="s">
        <v>569</v>
      </c>
      <c r="D3" s="270"/>
      <c r="E3" s="270"/>
      <c r="F3" s="270"/>
      <c r="G3" s="270"/>
      <c r="H3" s="270"/>
      <c r="I3" s="270"/>
      <c r="J3" s="270"/>
      <c r="K3" s="270"/>
      <c r="L3" s="270"/>
      <c r="M3" s="68"/>
      <c r="N3" s="68"/>
      <c r="O3" s="68"/>
      <c r="P3" s="68"/>
      <c r="Q3" s="68"/>
      <c r="R3" s="68"/>
      <c r="S3"/>
      <c r="T3"/>
      <c r="U3"/>
      <c r="V3"/>
      <c r="W3" s="69"/>
    </row>
    <row r="4" spans="2:23" s="51" customFormat="1" ht="53" customHeight="1" x14ac:dyDescent="0.35">
      <c r="B4" s="160" t="s">
        <v>141</v>
      </c>
      <c r="C4" s="215" t="s">
        <v>563</v>
      </c>
      <c r="D4" s="215"/>
      <c r="E4" s="215"/>
      <c r="F4" s="215"/>
      <c r="G4" s="215"/>
      <c r="H4" s="215"/>
      <c r="I4" s="215"/>
      <c r="J4" s="215"/>
      <c r="K4" s="215"/>
      <c r="L4" s="215"/>
      <c r="M4" s="68"/>
      <c r="N4" s="68"/>
      <c r="O4" s="68"/>
      <c r="P4" s="68"/>
      <c r="Q4" s="68"/>
      <c r="R4" s="68"/>
      <c r="S4"/>
      <c r="T4"/>
      <c r="U4"/>
      <c r="V4"/>
      <c r="W4" s="69"/>
    </row>
    <row r="5" spans="2:23" s="51" customFormat="1" ht="15.5" x14ac:dyDescent="0.35">
      <c r="B5" s="272" t="s">
        <v>566</v>
      </c>
      <c r="C5" s="215" t="s">
        <v>532</v>
      </c>
      <c r="D5" s="259" t="s">
        <v>537</v>
      </c>
      <c r="E5" s="215"/>
      <c r="F5" s="215"/>
      <c r="G5" s="215"/>
      <c r="H5" s="215"/>
      <c r="I5" s="215"/>
      <c r="J5" s="215"/>
      <c r="K5" s="215"/>
      <c r="L5" s="215"/>
      <c r="M5" s="68"/>
      <c r="N5" s="68"/>
      <c r="O5" s="68"/>
      <c r="P5" s="68"/>
      <c r="Q5" s="68"/>
      <c r="R5" s="68"/>
      <c r="S5"/>
      <c r="T5"/>
      <c r="U5"/>
      <c r="V5"/>
      <c r="W5" s="69"/>
    </row>
    <row r="6" spans="2:23" s="51" customFormat="1" ht="15.5" x14ac:dyDescent="0.35">
      <c r="B6" s="272"/>
      <c r="C6" s="215" t="s">
        <v>564</v>
      </c>
      <c r="D6" s="259" t="s">
        <v>565</v>
      </c>
      <c r="E6" s="215"/>
      <c r="F6" s="215"/>
      <c r="G6" s="215"/>
      <c r="H6" s="215"/>
      <c r="I6" s="215"/>
      <c r="J6" s="215"/>
      <c r="K6" s="215"/>
      <c r="L6" s="215"/>
      <c r="M6" s="68"/>
      <c r="N6" s="68"/>
      <c r="O6" s="68"/>
      <c r="P6" s="68"/>
      <c r="Q6" s="68"/>
      <c r="R6" s="68"/>
      <c r="S6"/>
      <c r="T6"/>
      <c r="U6"/>
      <c r="V6"/>
      <c r="W6" s="69"/>
    </row>
    <row r="7" spans="2:23" s="51" customFormat="1" ht="26" x14ac:dyDescent="0.35">
      <c r="B7" s="160"/>
      <c r="C7" s="270"/>
      <c r="D7" s="270"/>
      <c r="E7" s="270"/>
      <c r="F7" s="215"/>
      <c r="G7" s="215"/>
      <c r="H7" s="215"/>
      <c r="I7" s="215"/>
      <c r="J7" s="215"/>
      <c r="K7" s="215"/>
      <c r="L7" s="215"/>
      <c r="M7" s="68"/>
      <c r="N7" s="68"/>
      <c r="O7" s="68"/>
      <c r="P7" s="68"/>
      <c r="Q7" s="68"/>
      <c r="R7" s="68"/>
      <c r="S7"/>
      <c r="T7"/>
      <c r="U7"/>
      <c r="V7"/>
      <c r="W7" s="69"/>
    </row>
    <row r="8" spans="2:23" s="51" customFormat="1" ht="105.65" customHeight="1" x14ac:dyDescent="0.35">
      <c r="B8" s="336" t="s">
        <v>568</v>
      </c>
      <c r="C8" s="337" t="s">
        <v>173</v>
      </c>
      <c r="D8" s="337" t="s">
        <v>277</v>
      </c>
      <c r="E8" s="337" t="s">
        <v>405</v>
      </c>
      <c r="F8" s="337" t="s">
        <v>492</v>
      </c>
      <c r="G8" s="337"/>
      <c r="H8" s="337"/>
      <c r="I8" s="337"/>
      <c r="J8" s="337"/>
      <c r="K8" s="337"/>
      <c r="L8" s="337"/>
      <c r="M8"/>
      <c r="N8"/>
      <c r="O8" s="280" t="s">
        <v>151</v>
      </c>
      <c r="P8" s="280"/>
      <c r="Q8" s="280"/>
      <c r="R8" s="280"/>
      <c r="S8"/>
      <c r="T8"/>
      <c r="U8"/>
      <c r="V8"/>
      <c r="W8" s="72"/>
    </row>
    <row r="9" spans="2:23" s="51" customFormat="1" ht="44.15" customHeight="1" x14ac:dyDescent="0.35">
      <c r="B9" s="336"/>
      <c r="C9" s="337"/>
      <c r="D9" s="337"/>
      <c r="E9" s="337"/>
      <c r="F9" s="335" t="s">
        <v>406</v>
      </c>
      <c r="G9" s="335"/>
      <c r="H9" s="335"/>
      <c r="I9" s="335"/>
      <c r="J9" s="335"/>
      <c r="K9" s="335"/>
      <c r="L9" s="335"/>
      <c r="M9"/>
      <c r="N9"/>
      <c r="O9" s="216"/>
      <c r="P9" s="216"/>
      <c r="Q9" s="216"/>
      <c r="R9" s="216"/>
      <c r="S9"/>
      <c r="T9"/>
      <c r="U9"/>
      <c r="V9"/>
      <c r="W9" s="72"/>
    </row>
    <row r="10" spans="2:23" s="51" customFormat="1" ht="16.5" x14ac:dyDescent="0.45">
      <c r="B10" s="254" t="s">
        <v>34</v>
      </c>
      <c r="C10" s="46" t="s">
        <v>407</v>
      </c>
      <c r="D10" s="46" t="s">
        <v>7</v>
      </c>
      <c r="E10" s="46" t="s">
        <v>408</v>
      </c>
      <c r="F10" s="63" t="s">
        <v>409</v>
      </c>
      <c r="G10" s="63" t="s">
        <v>410</v>
      </c>
      <c r="H10" s="63" t="s">
        <v>411</v>
      </c>
      <c r="I10" s="63" t="s">
        <v>412</v>
      </c>
      <c r="J10" s="63" t="s">
        <v>413</v>
      </c>
      <c r="K10" s="63" t="s">
        <v>414</v>
      </c>
      <c r="L10" s="63" t="s">
        <v>415</v>
      </c>
      <c r="M10"/>
      <c r="N10"/>
      <c r="O10" s="99" t="s">
        <v>133</v>
      </c>
      <c r="P10" s="99" t="s">
        <v>158</v>
      </c>
      <c r="Q10" s="99" t="s">
        <v>134</v>
      </c>
      <c r="R10" s="99" t="s">
        <v>159</v>
      </c>
      <c r="S10"/>
      <c r="T10"/>
      <c r="U10"/>
      <c r="V10"/>
      <c r="W10" s="72"/>
    </row>
    <row r="11" spans="2:23" s="51" customFormat="1" ht="15.5" x14ac:dyDescent="0.35">
      <c r="B11" s="254" t="s">
        <v>162</v>
      </c>
      <c r="C11" s="52" t="s">
        <v>416</v>
      </c>
      <c r="D11" s="52" t="s">
        <v>10</v>
      </c>
      <c r="E11" s="53" t="s">
        <v>14</v>
      </c>
      <c r="F11" s="53">
        <v>5</v>
      </c>
      <c r="G11" s="53"/>
      <c r="H11" s="53"/>
      <c r="I11" s="53"/>
      <c r="J11" s="53"/>
      <c r="K11" s="53"/>
      <c r="L11" s="243">
        <f>SUM(F11:K11)</f>
        <v>5</v>
      </c>
      <c r="M11"/>
      <c r="N11"/>
      <c r="O11" s="53"/>
      <c r="P11" s="53" t="s">
        <v>136</v>
      </c>
      <c r="Q11" s="53" t="s">
        <v>137</v>
      </c>
      <c r="R11" s="96">
        <v>44927</v>
      </c>
      <c r="S11"/>
      <c r="T11"/>
      <c r="U11"/>
      <c r="V11"/>
      <c r="W11" s="72"/>
    </row>
    <row r="12" spans="2:23" s="51" customFormat="1" x14ac:dyDescent="0.35">
      <c r="B12" s="75">
        <v>1</v>
      </c>
      <c r="C12" s="42"/>
      <c r="D12" s="42"/>
      <c r="E12" s="44"/>
      <c r="F12" s="44"/>
      <c r="G12" s="44"/>
      <c r="H12" s="44"/>
      <c r="I12" s="44"/>
      <c r="J12" s="44"/>
      <c r="K12" s="44"/>
      <c r="L12" s="243">
        <f t="shared" ref="L12:L75" si="0">SUM(F12:K12)</f>
        <v>0</v>
      </c>
      <c r="M12"/>
      <c r="N12"/>
      <c r="O12" s="86"/>
      <c r="P12" s="86"/>
      <c r="Q12" s="86"/>
      <c r="R12" s="97"/>
      <c r="S12"/>
      <c r="T12"/>
      <c r="U12"/>
      <c r="V12"/>
      <c r="W12" s="72"/>
    </row>
    <row r="13" spans="2:23" s="51" customFormat="1" x14ac:dyDescent="0.35">
      <c r="B13" s="75">
        <f>B12+1</f>
        <v>2</v>
      </c>
      <c r="C13" s="42"/>
      <c r="D13" s="42"/>
      <c r="E13" s="44"/>
      <c r="F13" s="44"/>
      <c r="G13" s="44"/>
      <c r="H13" s="44"/>
      <c r="I13" s="44"/>
      <c r="J13" s="44"/>
      <c r="K13" s="44"/>
      <c r="L13" s="243">
        <f t="shared" si="0"/>
        <v>0</v>
      </c>
      <c r="M13"/>
      <c r="N13"/>
      <c r="O13" s="86"/>
      <c r="P13" s="86"/>
      <c r="Q13" s="86"/>
      <c r="R13" s="97"/>
      <c r="S13"/>
      <c r="T13"/>
      <c r="U13"/>
      <c r="V13"/>
      <c r="W13" s="72"/>
    </row>
    <row r="14" spans="2:23" s="51" customFormat="1" x14ac:dyDescent="0.35">
      <c r="B14" s="75">
        <f t="shared" ref="B14:B77" si="1">B13+1</f>
        <v>3</v>
      </c>
      <c r="C14" s="42"/>
      <c r="D14" s="42"/>
      <c r="E14" s="44"/>
      <c r="F14" s="44"/>
      <c r="G14" s="44"/>
      <c r="H14" s="44"/>
      <c r="I14" s="44"/>
      <c r="J14" s="44"/>
      <c r="K14" s="44"/>
      <c r="L14" s="243">
        <f t="shared" si="0"/>
        <v>0</v>
      </c>
      <c r="M14"/>
      <c r="N14"/>
      <c r="O14" s="86"/>
      <c r="P14" s="86"/>
      <c r="Q14" s="86"/>
      <c r="R14" s="97"/>
      <c r="S14"/>
      <c r="T14"/>
      <c r="U14"/>
      <c r="V14"/>
      <c r="W14" s="72"/>
    </row>
    <row r="15" spans="2:23" s="51" customFormat="1" x14ac:dyDescent="0.35">
      <c r="B15" s="75">
        <f t="shared" si="1"/>
        <v>4</v>
      </c>
      <c r="C15" s="42"/>
      <c r="D15" s="42"/>
      <c r="E15" s="44"/>
      <c r="F15" s="44"/>
      <c r="G15" s="44"/>
      <c r="H15" s="44"/>
      <c r="I15" s="44"/>
      <c r="J15" s="44"/>
      <c r="K15" s="44"/>
      <c r="L15" s="243">
        <f t="shared" si="0"/>
        <v>0</v>
      </c>
      <c r="M15"/>
      <c r="N15"/>
      <c r="O15" s="86"/>
      <c r="P15" s="86"/>
      <c r="Q15" s="86"/>
      <c r="R15" s="97"/>
      <c r="S15"/>
      <c r="T15"/>
      <c r="U15"/>
      <c r="V15"/>
      <c r="W15" s="72"/>
    </row>
    <row r="16" spans="2:23" s="51" customFormat="1" x14ac:dyDescent="0.35">
      <c r="B16" s="75">
        <f t="shared" si="1"/>
        <v>5</v>
      </c>
      <c r="C16" s="42"/>
      <c r="D16" s="42"/>
      <c r="E16" s="44"/>
      <c r="F16" s="44"/>
      <c r="G16" s="44"/>
      <c r="H16" s="44"/>
      <c r="I16" s="44"/>
      <c r="J16" s="44"/>
      <c r="K16" s="44"/>
      <c r="L16" s="243">
        <f t="shared" si="0"/>
        <v>0</v>
      </c>
      <c r="M16"/>
      <c r="N16"/>
      <c r="O16" s="86"/>
      <c r="P16" s="86"/>
      <c r="Q16" s="86"/>
      <c r="R16" s="97"/>
      <c r="S16"/>
      <c r="T16"/>
      <c r="U16"/>
      <c r="V16"/>
      <c r="W16" s="72"/>
    </row>
    <row r="17" spans="2:23" s="51" customFormat="1" x14ac:dyDescent="0.35">
      <c r="B17" s="75">
        <f t="shared" si="1"/>
        <v>6</v>
      </c>
      <c r="C17" s="42"/>
      <c r="D17" s="42"/>
      <c r="E17" s="44"/>
      <c r="F17" s="44"/>
      <c r="G17" s="44"/>
      <c r="H17" s="44"/>
      <c r="I17" s="44"/>
      <c r="J17" s="44"/>
      <c r="K17" s="44"/>
      <c r="L17" s="243">
        <f t="shared" si="0"/>
        <v>0</v>
      </c>
      <c r="M17"/>
      <c r="N17"/>
      <c r="O17" s="86"/>
      <c r="P17" s="86"/>
      <c r="Q17" s="86"/>
      <c r="R17" s="97"/>
      <c r="S17"/>
      <c r="T17"/>
      <c r="U17"/>
      <c r="V17"/>
      <c r="W17" s="72"/>
    </row>
    <row r="18" spans="2:23" s="51" customFormat="1" x14ac:dyDescent="0.35">
      <c r="B18" s="75">
        <f t="shared" si="1"/>
        <v>7</v>
      </c>
      <c r="C18" s="42"/>
      <c r="D18" s="42"/>
      <c r="E18" s="44"/>
      <c r="F18" s="44"/>
      <c r="G18" s="44"/>
      <c r="H18" s="44"/>
      <c r="I18" s="44"/>
      <c r="J18" s="44"/>
      <c r="K18" s="44"/>
      <c r="L18" s="243">
        <f t="shared" si="0"/>
        <v>0</v>
      </c>
      <c r="M18"/>
      <c r="N18"/>
      <c r="O18" s="86"/>
      <c r="P18" s="86"/>
      <c r="Q18" s="86"/>
      <c r="R18" s="97"/>
      <c r="S18"/>
      <c r="T18"/>
      <c r="U18"/>
      <c r="V18"/>
      <c r="W18" s="72"/>
    </row>
    <row r="19" spans="2:23" s="51" customFormat="1" x14ac:dyDescent="0.35">
      <c r="B19" s="75">
        <f t="shared" si="1"/>
        <v>8</v>
      </c>
      <c r="C19" s="42"/>
      <c r="D19" s="42"/>
      <c r="E19" s="44"/>
      <c r="F19" s="44"/>
      <c r="G19" s="44"/>
      <c r="H19" s="44"/>
      <c r="I19" s="44"/>
      <c r="J19" s="44"/>
      <c r="K19" s="44"/>
      <c r="L19" s="243">
        <f t="shared" si="0"/>
        <v>0</v>
      </c>
      <c r="M19"/>
      <c r="N19"/>
      <c r="O19" s="86"/>
      <c r="P19" s="86"/>
      <c r="Q19" s="86"/>
      <c r="R19" s="97"/>
      <c r="S19"/>
      <c r="T19"/>
      <c r="U19"/>
      <c r="V19"/>
      <c r="W19" s="72"/>
    </row>
    <row r="20" spans="2:23" x14ac:dyDescent="0.35">
      <c r="B20" s="75">
        <f t="shared" si="1"/>
        <v>9</v>
      </c>
      <c r="C20" s="42"/>
      <c r="D20" s="42"/>
      <c r="E20" s="44"/>
      <c r="F20" s="44"/>
      <c r="G20" s="44"/>
      <c r="H20" s="44"/>
      <c r="I20" s="44"/>
      <c r="J20" s="44"/>
      <c r="K20" s="44"/>
      <c r="L20" s="243">
        <f t="shared" si="0"/>
        <v>0</v>
      </c>
      <c r="O20" s="86"/>
      <c r="P20" s="86"/>
      <c r="Q20" s="86"/>
      <c r="R20" s="97"/>
    </row>
    <row r="21" spans="2:23" x14ac:dyDescent="0.35">
      <c r="B21" s="75">
        <f t="shared" si="1"/>
        <v>10</v>
      </c>
      <c r="C21" s="42"/>
      <c r="D21" s="42"/>
      <c r="E21" s="44"/>
      <c r="F21" s="44"/>
      <c r="G21" s="44"/>
      <c r="H21" s="44"/>
      <c r="I21" s="44"/>
      <c r="J21" s="44"/>
      <c r="K21" s="44"/>
      <c r="L21" s="243">
        <f t="shared" si="0"/>
        <v>0</v>
      </c>
      <c r="O21" s="86"/>
      <c r="P21" s="86"/>
      <c r="Q21" s="86"/>
      <c r="R21" s="97"/>
    </row>
    <row r="22" spans="2:23" x14ac:dyDescent="0.35">
      <c r="B22" s="75">
        <f t="shared" si="1"/>
        <v>11</v>
      </c>
      <c r="C22" s="42"/>
      <c r="D22" s="42"/>
      <c r="E22" s="44"/>
      <c r="F22" s="44"/>
      <c r="G22" s="44"/>
      <c r="H22" s="44"/>
      <c r="I22" s="44"/>
      <c r="J22" s="44"/>
      <c r="K22" s="44"/>
      <c r="L22" s="243">
        <f t="shared" si="0"/>
        <v>0</v>
      </c>
      <c r="O22" s="86"/>
      <c r="P22" s="86"/>
      <c r="Q22" s="86"/>
      <c r="R22" s="97"/>
    </row>
    <row r="23" spans="2:23" x14ac:dyDescent="0.35">
      <c r="B23" s="75">
        <f t="shared" si="1"/>
        <v>12</v>
      </c>
      <c r="C23" s="42"/>
      <c r="D23" s="42"/>
      <c r="E23" s="44"/>
      <c r="F23" s="44"/>
      <c r="G23" s="44"/>
      <c r="H23" s="44"/>
      <c r="I23" s="44"/>
      <c r="J23" s="44"/>
      <c r="K23" s="44"/>
      <c r="L23" s="243">
        <f t="shared" si="0"/>
        <v>0</v>
      </c>
      <c r="O23" s="86"/>
      <c r="P23" s="86"/>
      <c r="Q23" s="86"/>
      <c r="R23" s="97"/>
    </row>
    <row r="24" spans="2:23" x14ac:dyDescent="0.35">
      <c r="B24" s="75">
        <f t="shared" si="1"/>
        <v>13</v>
      </c>
      <c r="C24" s="42"/>
      <c r="D24" s="42"/>
      <c r="E24" s="44"/>
      <c r="F24" s="44"/>
      <c r="G24" s="44"/>
      <c r="H24" s="44"/>
      <c r="I24" s="44"/>
      <c r="J24" s="44"/>
      <c r="K24" s="44"/>
      <c r="L24" s="243">
        <f t="shared" si="0"/>
        <v>0</v>
      </c>
      <c r="O24" s="86"/>
      <c r="P24" s="86"/>
      <c r="Q24" s="86"/>
      <c r="R24" s="97"/>
    </row>
    <row r="25" spans="2:23" x14ac:dyDescent="0.35">
      <c r="B25" s="75">
        <f t="shared" si="1"/>
        <v>14</v>
      </c>
      <c r="C25" s="42"/>
      <c r="D25" s="42"/>
      <c r="E25" s="44"/>
      <c r="F25" s="44"/>
      <c r="G25" s="44"/>
      <c r="H25" s="44"/>
      <c r="I25" s="44"/>
      <c r="J25" s="44"/>
      <c r="K25" s="44"/>
      <c r="L25" s="243">
        <f t="shared" si="0"/>
        <v>0</v>
      </c>
      <c r="O25" s="86"/>
      <c r="P25" s="86"/>
      <c r="Q25" s="86"/>
      <c r="R25" s="97"/>
    </row>
    <row r="26" spans="2:23" x14ac:dyDescent="0.35">
      <c r="B26" s="75">
        <f t="shared" si="1"/>
        <v>15</v>
      </c>
      <c r="C26" s="42"/>
      <c r="D26" s="42"/>
      <c r="E26" s="44"/>
      <c r="F26" s="44"/>
      <c r="G26" s="44"/>
      <c r="H26" s="44"/>
      <c r="I26" s="44"/>
      <c r="J26" s="44"/>
      <c r="K26" s="44"/>
      <c r="L26" s="243">
        <f t="shared" si="0"/>
        <v>0</v>
      </c>
      <c r="O26" s="86"/>
      <c r="P26" s="86"/>
      <c r="Q26" s="86"/>
      <c r="R26" s="97"/>
    </row>
    <row r="27" spans="2:23" x14ac:dyDescent="0.35">
      <c r="B27" s="75">
        <f t="shared" si="1"/>
        <v>16</v>
      </c>
      <c r="C27" s="42"/>
      <c r="D27" s="42"/>
      <c r="E27" s="44"/>
      <c r="F27" s="44"/>
      <c r="G27" s="44"/>
      <c r="H27" s="44"/>
      <c r="I27" s="44"/>
      <c r="J27" s="44"/>
      <c r="K27" s="44"/>
      <c r="L27" s="243">
        <f t="shared" si="0"/>
        <v>0</v>
      </c>
      <c r="O27" s="86"/>
      <c r="P27" s="86"/>
      <c r="Q27" s="86"/>
      <c r="R27" s="97"/>
    </row>
    <row r="28" spans="2:23" x14ac:dyDescent="0.35">
      <c r="B28" s="75">
        <f t="shared" si="1"/>
        <v>17</v>
      </c>
      <c r="C28" s="42"/>
      <c r="D28" s="42"/>
      <c r="E28" s="44"/>
      <c r="F28" s="44"/>
      <c r="G28" s="44"/>
      <c r="H28" s="44"/>
      <c r="I28" s="44"/>
      <c r="J28" s="44"/>
      <c r="K28" s="44"/>
      <c r="L28" s="243">
        <f t="shared" si="0"/>
        <v>0</v>
      </c>
      <c r="O28" s="86"/>
      <c r="P28" s="86"/>
      <c r="Q28" s="86"/>
      <c r="R28" s="97"/>
    </row>
    <row r="29" spans="2:23" x14ac:dyDescent="0.35">
      <c r="B29" s="75">
        <f t="shared" si="1"/>
        <v>18</v>
      </c>
      <c r="C29" s="42"/>
      <c r="D29" s="42"/>
      <c r="E29" s="44"/>
      <c r="F29" s="44"/>
      <c r="G29" s="44"/>
      <c r="H29" s="44"/>
      <c r="I29" s="44"/>
      <c r="J29" s="44"/>
      <c r="K29" s="44"/>
      <c r="L29" s="243">
        <f t="shared" si="0"/>
        <v>0</v>
      </c>
      <c r="O29" s="86"/>
      <c r="P29" s="86"/>
      <c r="Q29" s="86"/>
      <c r="R29" s="97"/>
    </row>
    <row r="30" spans="2:23" x14ac:dyDescent="0.35">
      <c r="B30" s="75">
        <f t="shared" si="1"/>
        <v>19</v>
      </c>
      <c r="C30" s="42"/>
      <c r="D30" s="42"/>
      <c r="E30" s="44"/>
      <c r="F30" s="44"/>
      <c r="G30" s="44"/>
      <c r="H30" s="44"/>
      <c r="I30" s="44"/>
      <c r="J30" s="44"/>
      <c r="K30" s="44"/>
      <c r="L30" s="243">
        <f t="shared" si="0"/>
        <v>0</v>
      </c>
      <c r="O30" s="86"/>
      <c r="P30" s="86"/>
      <c r="Q30" s="86"/>
      <c r="R30" s="97"/>
    </row>
    <row r="31" spans="2:23" x14ac:dyDescent="0.35">
      <c r="B31" s="75">
        <f t="shared" si="1"/>
        <v>20</v>
      </c>
      <c r="C31" s="42"/>
      <c r="D31" s="42"/>
      <c r="E31" s="44"/>
      <c r="F31" s="44"/>
      <c r="G31" s="44"/>
      <c r="H31" s="44"/>
      <c r="I31" s="44"/>
      <c r="J31" s="44"/>
      <c r="K31" s="44"/>
      <c r="L31" s="243">
        <f t="shared" si="0"/>
        <v>0</v>
      </c>
      <c r="O31" s="86"/>
      <c r="P31" s="86"/>
      <c r="Q31" s="86"/>
      <c r="R31" s="97"/>
    </row>
    <row r="32" spans="2:23" x14ac:dyDescent="0.35">
      <c r="B32" s="75">
        <f t="shared" si="1"/>
        <v>21</v>
      </c>
      <c r="C32" s="42"/>
      <c r="D32" s="42"/>
      <c r="E32" s="44"/>
      <c r="F32" s="44"/>
      <c r="G32" s="44"/>
      <c r="H32" s="44"/>
      <c r="I32" s="44"/>
      <c r="J32" s="44"/>
      <c r="K32" s="44"/>
      <c r="L32" s="243">
        <f t="shared" si="0"/>
        <v>0</v>
      </c>
      <c r="O32" s="86"/>
      <c r="P32" s="86"/>
      <c r="Q32" s="86"/>
      <c r="R32" s="97"/>
    </row>
    <row r="33" spans="2:18" x14ac:dyDescent="0.35">
      <c r="B33" s="75">
        <f t="shared" si="1"/>
        <v>22</v>
      </c>
      <c r="C33" s="42"/>
      <c r="D33" s="42"/>
      <c r="E33" s="44"/>
      <c r="F33" s="44"/>
      <c r="G33" s="44"/>
      <c r="H33" s="44"/>
      <c r="I33" s="44"/>
      <c r="J33" s="44"/>
      <c r="K33" s="44"/>
      <c r="L33" s="243">
        <f t="shared" si="0"/>
        <v>0</v>
      </c>
      <c r="O33" s="86"/>
      <c r="P33" s="86"/>
      <c r="Q33" s="86"/>
      <c r="R33" s="97"/>
    </row>
    <row r="34" spans="2:18" x14ac:dyDescent="0.35">
      <c r="B34" s="75">
        <f t="shared" si="1"/>
        <v>23</v>
      </c>
      <c r="C34" s="42"/>
      <c r="D34" s="42"/>
      <c r="E34" s="44"/>
      <c r="F34" s="44"/>
      <c r="G34" s="44"/>
      <c r="H34" s="44"/>
      <c r="I34" s="44"/>
      <c r="J34" s="44"/>
      <c r="K34" s="44"/>
      <c r="L34" s="243">
        <f t="shared" si="0"/>
        <v>0</v>
      </c>
      <c r="O34" s="86"/>
      <c r="P34" s="86"/>
      <c r="Q34" s="86"/>
      <c r="R34" s="97"/>
    </row>
    <row r="35" spans="2:18" x14ac:dyDescent="0.35">
      <c r="B35" s="75">
        <f t="shared" si="1"/>
        <v>24</v>
      </c>
      <c r="C35" s="42"/>
      <c r="D35" s="42"/>
      <c r="E35" s="44"/>
      <c r="F35" s="44"/>
      <c r="G35" s="44"/>
      <c r="H35" s="44"/>
      <c r="I35" s="44"/>
      <c r="J35" s="44"/>
      <c r="K35" s="44"/>
      <c r="L35" s="243">
        <f t="shared" si="0"/>
        <v>0</v>
      </c>
      <c r="O35" s="86"/>
      <c r="P35" s="86"/>
      <c r="Q35" s="86"/>
      <c r="R35" s="97"/>
    </row>
    <row r="36" spans="2:18" x14ac:dyDescent="0.35">
      <c r="B36" s="75">
        <f t="shared" si="1"/>
        <v>25</v>
      </c>
      <c r="C36" s="42"/>
      <c r="D36" s="42"/>
      <c r="E36" s="44"/>
      <c r="F36" s="44"/>
      <c r="G36" s="44"/>
      <c r="H36" s="44"/>
      <c r="I36" s="44"/>
      <c r="J36" s="44"/>
      <c r="K36" s="44"/>
      <c r="L36" s="243">
        <f t="shared" si="0"/>
        <v>0</v>
      </c>
      <c r="O36" s="86"/>
      <c r="P36" s="86"/>
      <c r="Q36" s="86"/>
      <c r="R36" s="97"/>
    </row>
    <row r="37" spans="2:18" x14ac:dyDescent="0.35">
      <c r="B37" s="75">
        <f t="shared" si="1"/>
        <v>26</v>
      </c>
      <c r="C37" s="42"/>
      <c r="D37" s="42"/>
      <c r="E37" s="44"/>
      <c r="F37" s="44"/>
      <c r="G37" s="44"/>
      <c r="H37" s="44"/>
      <c r="I37" s="44"/>
      <c r="J37" s="44"/>
      <c r="K37" s="44"/>
      <c r="L37" s="243">
        <f t="shared" si="0"/>
        <v>0</v>
      </c>
      <c r="O37" s="86"/>
      <c r="P37" s="86"/>
      <c r="Q37" s="86"/>
      <c r="R37" s="97"/>
    </row>
    <row r="38" spans="2:18" x14ac:dyDescent="0.35">
      <c r="B38" s="75">
        <f t="shared" si="1"/>
        <v>27</v>
      </c>
      <c r="C38" s="42"/>
      <c r="D38" s="42"/>
      <c r="E38" s="44"/>
      <c r="F38" s="44"/>
      <c r="G38" s="44"/>
      <c r="H38" s="44"/>
      <c r="I38" s="44"/>
      <c r="J38" s="44"/>
      <c r="K38" s="44"/>
      <c r="L38" s="243">
        <f t="shared" si="0"/>
        <v>0</v>
      </c>
      <c r="O38" s="86"/>
      <c r="P38" s="86"/>
      <c r="Q38" s="86"/>
      <c r="R38" s="97"/>
    </row>
    <row r="39" spans="2:18" x14ac:dyDescent="0.35">
      <c r="B39" s="75">
        <f t="shared" si="1"/>
        <v>28</v>
      </c>
      <c r="C39" s="42"/>
      <c r="D39" s="42"/>
      <c r="E39" s="44"/>
      <c r="F39" s="44"/>
      <c r="G39" s="44"/>
      <c r="H39" s="44"/>
      <c r="I39" s="44"/>
      <c r="J39" s="44"/>
      <c r="K39" s="44"/>
      <c r="L39" s="243">
        <f t="shared" si="0"/>
        <v>0</v>
      </c>
      <c r="O39" s="86"/>
      <c r="P39" s="86"/>
      <c r="Q39" s="86"/>
      <c r="R39" s="97"/>
    </row>
    <row r="40" spans="2:18" x14ac:dyDescent="0.35">
      <c r="B40" s="75">
        <f t="shared" si="1"/>
        <v>29</v>
      </c>
      <c r="C40" s="42"/>
      <c r="D40" s="42"/>
      <c r="E40" s="44"/>
      <c r="F40" s="44"/>
      <c r="G40" s="44"/>
      <c r="H40" s="44"/>
      <c r="I40" s="44"/>
      <c r="J40" s="44"/>
      <c r="K40" s="44"/>
      <c r="L40" s="243">
        <f t="shared" si="0"/>
        <v>0</v>
      </c>
      <c r="O40" s="86"/>
      <c r="P40" s="86"/>
      <c r="Q40" s="86"/>
      <c r="R40" s="97"/>
    </row>
    <row r="41" spans="2:18" x14ac:dyDescent="0.35">
      <c r="B41" s="75">
        <f t="shared" si="1"/>
        <v>30</v>
      </c>
      <c r="C41" s="42"/>
      <c r="D41" s="42"/>
      <c r="E41" s="44"/>
      <c r="F41" s="44"/>
      <c r="G41" s="44"/>
      <c r="H41" s="44"/>
      <c r="I41" s="44"/>
      <c r="J41" s="44"/>
      <c r="K41" s="44"/>
      <c r="L41" s="243">
        <f t="shared" si="0"/>
        <v>0</v>
      </c>
      <c r="O41" s="86"/>
      <c r="P41" s="86"/>
      <c r="Q41" s="86"/>
      <c r="R41" s="97"/>
    </row>
    <row r="42" spans="2:18" x14ac:dyDescent="0.35">
      <c r="B42" s="75">
        <f t="shared" si="1"/>
        <v>31</v>
      </c>
      <c r="C42" s="42"/>
      <c r="D42" s="42"/>
      <c r="E42" s="44"/>
      <c r="F42" s="44"/>
      <c r="G42" s="44"/>
      <c r="H42" s="44"/>
      <c r="I42" s="44"/>
      <c r="J42" s="44"/>
      <c r="K42" s="44"/>
      <c r="L42" s="243">
        <f t="shared" si="0"/>
        <v>0</v>
      </c>
      <c r="O42" s="86"/>
      <c r="P42" s="86"/>
      <c r="Q42" s="86"/>
      <c r="R42" s="97"/>
    </row>
    <row r="43" spans="2:18" x14ac:dyDescent="0.35">
      <c r="B43" s="75">
        <f t="shared" si="1"/>
        <v>32</v>
      </c>
      <c r="C43" s="42"/>
      <c r="D43" s="42"/>
      <c r="E43" s="44"/>
      <c r="F43" s="44"/>
      <c r="G43" s="44"/>
      <c r="H43" s="44"/>
      <c r="I43" s="44"/>
      <c r="J43" s="44"/>
      <c r="K43" s="44"/>
      <c r="L43" s="243">
        <f t="shared" si="0"/>
        <v>0</v>
      </c>
      <c r="O43" s="86"/>
      <c r="P43" s="86"/>
      <c r="Q43" s="86"/>
      <c r="R43" s="97"/>
    </row>
    <row r="44" spans="2:18" x14ac:dyDescent="0.35">
      <c r="B44" s="75">
        <f t="shared" si="1"/>
        <v>33</v>
      </c>
      <c r="C44" s="42"/>
      <c r="D44" s="42"/>
      <c r="E44" s="44"/>
      <c r="F44" s="44"/>
      <c r="G44" s="44"/>
      <c r="H44" s="44"/>
      <c r="I44" s="44"/>
      <c r="J44" s="44"/>
      <c r="K44" s="44"/>
      <c r="L44" s="243">
        <f t="shared" si="0"/>
        <v>0</v>
      </c>
      <c r="O44" s="86"/>
      <c r="P44" s="86"/>
      <c r="Q44" s="86"/>
      <c r="R44" s="97"/>
    </row>
    <row r="45" spans="2:18" x14ac:dyDescent="0.35">
      <c r="B45" s="75">
        <f t="shared" si="1"/>
        <v>34</v>
      </c>
      <c r="C45" s="42"/>
      <c r="D45" s="42"/>
      <c r="E45" s="44"/>
      <c r="F45" s="44"/>
      <c r="G45" s="44"/>
      <c r="H45" s="44"/>
      <c r="I45" s="44"/>
      <c r="J45" s="44"/>
      <c r="K45" s="44"/>
      <c r="L45" s="243">
        <f t="shared" si="0"/>
        <v>0</v>
      </c>
      <c r="O45" s="86"/>
      <c r="P45" s="86"/>
      <c r="Q45" s="86"/>
      <c r="R45" s="97"/>
    </row>
    <row r="46" spans="2:18" x14ac:dyDescent="0.35">
      <c r="B46" s="75">
        <f t="shared" si="1"/>
        <v>35</v>
      </c>
      <c r="C46" s="42"/>
      <c r="D46" s="42"/>
      <c r="E46" s="44"/>
      <c r="F46" s="44"/>
      <c r="G46" s="44"/>
      <c r="H46" s="44"/>
      <c r="I46" s="44"/>
      <c r="J46" s="44"/>
      <c r="K46" s="44"/>
      <c r="L46" s="243">
        <f t="shared" si="0"/>
        <v>0</v>
      </c>
      <c r="O46" s="86"/>
      <c r="P46" s="86"/>
      <c r="Q46" s="86"/>
      <c r="R46" s="97"/>
    </row>
    <row r="47" spans="2:18" x14ac:dyDescent="0.35">
      <c r="B47" s="75">
        <f t="shared" si="1"/>
        <v>36</v>
      </c>
      <c r="C47" s="42"/>
      <c r="D47" s="42"/>
      <c r="E47" s="44"/>
      <c r="F47" s="44"/>
      <c r="G47" s="44"/>
      <c r="H47" s="44"/>
      <c r="I47" s="44"/>
      <c r="J47" s="44"/>
      <c r="K47" s="44"/>
      <c r="L47" s="243">
        <f t="shared" si="0"/>
        <v>0</v>
      </c>
      <c r="O47" s="86"/>
      <c r="P47" s="86"/>
      <c r="Q47" s="86"/>
      <c r="R47" s="97"/>
    </row>
    <row r="48" spans="2:18" x14ac:dyDescent="0.35">
      <c r="B48" s="75">
        <f t="shared" si="1"/>
        <v>37</v>
      </c>
      <c r="C48" s="42"/>
      <c r="D48" s="42"/>
      <c r="E48" s="44"/>
      <c r="F48" s="44"/>
      <c r="G48" s="44"/>
      <c r="H48" s="44"/>
      <c r="I48" s="44"/>
      <c r="J48" s="44"/>
      <c r="K48" s="44"/>
      <c r="L48" s="243">
        <f t="shared" si="0"/>
        <v>0</v>
      </c>
      <c r="O48" s="86"/>
      <c r="P48" s="86"/>
      <c r="Q48" s="86"/>
      <c r="R48" s="97"/>
    </row>
    <row r="49" spans="2:18" x14ac:dyDescent="0.35">
      <c r="B49" s="75">
        <f t="shared" si="1"/>
        <v>38</v>
      </c>
      <c r="C49" s="42"/>
      <c r="D49" s="42"/>
      <c r="E49" s="44"/>
      <c r="F49" s="44"/>
      <c r="G49" s="44"/>
      <c r="H49" s="44"/>
      <c r="I49" s="44"/>
      <c r="J49" s="44"/>
      <c r="K49" s="44"/>
      <c r="L49" s="243">
        <f t="shared" si="0"/>
        <v>0</v>
      </c>
      <c r="O49" s="86"/>
      <c r="P49" s="86"/>
      <c r="Q49" s="86"/>
      <c r="R49" s="97"/>
    </row>
    <row r="50" spans="2:18" x14ac:dyDescent="0.35">
      <c r="B50" s="75">
        <f t="shared" si="1"/>
        <v>39</v>
      </c>
      <c r="C50" s="42"/>
      <c r="D50" s="42"/>
      <c r="E50" s="44"/>
      <c r="F50" s="44"/>
      <c r="G50" s="44"/>
      <c r="H50" s="44"/>
      <c r="I50" s="44"/>
      <c r="J50" s="44"/>
      <c r="K50" s="44"/>
      <c r="L50" s="243">
        <f t="shared" si="0"/>
        <v>0</v>
      </c>
      <c r="O50" s="86"/>
      <c r="P50" s="86"/>
      <c r="Q50" s="86"/>
      <c r="R50" s="97"/>
    </row>
    <row r="51" spans="2:18" x14ac:dyDescent="0.35">
      <c r="B51" s="75">
        <f t="shared" si="1"/>
        <v>40</v>
      </c>
      <c r="C51" s="42"/>
      <c r="D51" s="42"/>
      <c r="E51" s="44"/>
      <c r="F51" s="44"/>
      <c r="G51" s="44"/>
      <c r="H51" s="44"/>
      <c r="I51" s="44"/>
      <c r="J51" s="44"/>
      <c r="K51" s="44"/>
      <c r="L51" s="243">
        <f t="shared" si="0"/>
        <v>0</v>
      </c>
      <c r="O51" s="86"/>
      <c r="P51" s="86"/>
      <c r="Q51" s="86"/>
      <c r="R51" s="97"/>
    </row>
    <row r="52" spans="2:18" x14ac:dyDescent="0.35">
      <c r="B52" s="75">
        <f t="shared" si="1"/>
        <v>41</v>
      </c>
      <c r="C52" s="42"/>
      <c r="D52" s="42"/>
      <c r="E52" s="44"/>
      <c r="F52" s="44"/>
      <c r="G52" s="44"/>
      <c r="H52" s="44"/>
      <c r="I52" s="44"/>
      <c r="J52" s="44"/>
      <c r="K52" s="44"/>
      <c r="L52" s="243">
        <f t="shared" si="0"/>
        <v>0</v>
      </c>
      <c r="O52" s="86"/>
      <c r="P52" s="86"/>
      <c r="Q52" s="86"/>
      <c r="R52" s="97"/>
    </row>
    <row r="53" spans="2:18" x14ac:dyDescent="0.35">
      <c r="B53" s="75">
        <f t="shared" si="1"/>
        <v>42</v>
      </c>
      <c r="C53" s="42"/>
      <c r="D53" s="42"/>
      <c r="E53" s="44"/>
      <c r="F53" s="44"/>
      <c r="G53" s="44"/>
      <c r="H53" s="44"/>
      <c r="I53" s="44"/>
      <c r="J53" s="44"/>
      <c r="K53" s="44"/>
      <c r="L53" s="243">
        <f t="shared" si="0"/>
        <v>0</v>
      </c>
      <c r="O53" s="86"/>
      <c r="P53" s="86"/>
      <c r="Q53" s="86"/>
      <c r="R53" s="97"/>
    </row>
    <row r="54" spans="2:18" x14ac:dyDescent="0.35">
      <c r="B54" s="75">
        <f t="shared" si="1"/>
        <v>43</v>
      </c>
      <c r="C54" s="42"/>
      <c r="D54" s="42"/>
      <c r="E54" s="44"/>
      <c r="F54" s="44"/>
      <c r="G54" s="44"/>
      <c r="H54" s="44"/>
      <c r="I54" s="44"/>
      <c r="J54" s="44"/>
      <c r="K54" s="44"/>
      <c r="L54" s="243">
        <f t="shared" si="0"/>
        <v>0</v>
      </c>
      <c r="O54" s="86"/>
      <c r="P54" s="86"/>
      <c r="Q54" s="86"/>
      <c r="R54" s="97"/>
    </row>
    <row r="55" spans="2:18" x14ac:dyDescent="0.35">
      <c r="B55" s="75">
        <f t="shared" si="1"/>
        <v>44</v>
      </c>
      <c r="C55" s="42"/>
      <c r="D55" s="42"/>
      <c r="E55" s="44"/>
      <c r="F55" s="44"/>
      <c r="G55" s="44"/>
      <c r="H55" s="44"/>
      <c r="I55" s="44"/>
      <c r="J55" s="44"/>
      <c r="K55" s="44"/>
      <c r="L55" s="243">
        <f t="shared" si="0"/>
        <v>0</v>
      </c>
      <c r="O55" s="86"/>
      <c r="P55" s="86"/>
      <c r="Q55" s="86"/>
      <c r="R55" s="97"/>
    </row>
    <row r="56" spans="2:18" x14ac:dyDescent="0.35">
      <c r="B56" s="75">
        <f t="shared" si="1"/>
        <v>45</v>
      </c>
      <c r="C56" s="42"/>
      <c r="D56" s="42"/>
      <c r="E56" s="44"/>
      <c r="F56" s="44"/>
      <c r="G56" s="44"/>
      <c r="H56" s="44"/>
      <c r="I56" s="44"/>
      <c r="J56" s="44"/>
      <c r="K56" s="44"/>
      <c r="L56" s="243">
        <f t="shared" si="0"/>
        <v>0</v>
      </c>
      <c r="O56" s="86"/>
      <c r="P56" s="86"/>
      <c r="Q56" s="86"/>
      <c r="R56" s="97"/>
    </row>
    <row r="57" spans="2:18" x14ac:dyDescent="0.35">
      <c r="B57" s="75">
        <f t="shared" si="1"/>
        <v>46</v>
      </c>
      <c r="C57" s="42"/>
      <c r="D57" s="42"/>
      <c r="E57" s="44"/>
      <c r="F57" s="44"/>
      <c r="G57" s="44"/>
      <c r="H57" s="44"/>
      <c r="I57" s="44"/>
      <c r="J57" s="44"/>
      <c r="K57" s="44"/>
      <c r="L57" s="243">
        <f t="shared" si="0"/>
        <v>0</v>
      </c>
      <c r="O57" s="86"/>
      <c r="P57" s="86"/>
      <c r="Q57" s="86"/>
      <c r="R57" s="97"/>
    </row>
    <row r="58" spans="2:18" x14ac:dyDescent="0.35">
      <c r="B58" s="75">
        <f t="shared" si="1"/>
        <v>47</v>
      </c>
      <c r="C58" s="42"/>
      <c r="D58" s="42"/>
      <c r="E58" s="44"/>
      <c r="F58" s="44"/>
      <c r="G58" s="44"/>
      <c r="H58" s="44"/>
      <c r="I58" s="44"/>
      <c r="J58" s="44"/>
      <c r="K58" s="44"/>
      <c r="L58" s="243">
        <f t="shared" si="0"/>
        <v>0</v>
      </c>
      <c r="O58" s="86"/>
      <c r="P58" s="86"/>
      <c r="Q58" s="86"/>
      <c r="R58" s="97"/>
    </row>
    <row r="59" spans="2:18" x14ac:dyDescent="0.35">
      <c r="B59" s="75">
        <f t="shared" si="1"/>
        <v>48</v>
      </c>
      <c r="C59" s="42"/>
      <c r="D59" s="42"/>
      <c r="E59" s="44"/>
      <c r="F59" s="44"/>
      <c r="G59" s="44"/>
      <c r="H59" s="44"/>
      <c r="I59" s="44"/>
      <c r="J59" s="44"/>
      <c r="K59" s="44"/>
      <c r="L59" s="243">
        <f t="shared" si="0"/>
        <v>0</v>
      </c>
      <c r="O59" s="86"/>
      <c r="P59" s="86"/>
      <c r="Q59" s="86"/>
      <c r="R59" s="97"/>
    </row>
    <row r="60" spans="2:18" x14ac:dyDescent="0.35">
      <c r="B60" s="75">
        <f t="shared" si="1"/>
        <v>49</v>
      </c>
      <c r="C60" s="42"/>
      <c r="D60" s="42"/>
      <c r="E60" s="44"/>
      <c r="F60" s="44"/>
      <c r="G60" s="44"/>
      <c r="H60" s="44"/>
      <c r="I60" s="44"/>
      <c r="J60" s="44"/>
      <c r="K60" s="44"/>
      <c r="L60" s="243">
        <f t="shared" si="0"/>
        <v>0</v>
      </c>
      <c r="O60" s="86"/>
      <c r="P60" s="86"/>
      <c r="Q60" s="86"/>
      <c r="R60" s="97"/>
    </row>
    <row r="61" spans="2:18" x14ac:dyDescent="0.35">
      <c r="B61" s="75">
        <f t="shared" si="1"/>
        <v>50</v>
      </c>
      <c r="C61" s="42"/>
      <c r="D61" s="42"/>
      <c r="E61" s="44"/>
      <c r="F61" s="44"/>
      <c r="G61" s="44"/>
      <c r="H61" s="44"/>
      <c r="I61" s="44"/>
      <c r="J61" s="44"/>
      <c r="K61" s="44"/>
      <c r="L61" s="243">
        <f t="shared" si="0"/>
        <v>0</v>
      </c>
      <c r="O61" s="86"/>
      <c r="P61" s="86"/>
      <c r="Q61" s="86"/>
      <c r="R61" s="97"/>
    </row>
    <row r="62" spans="2:18" x14ac:dyDescent="0.35">
      <c r="B62" s="75">
        <f t="shared" si="1"/>
        <v>51</v>
      </c>
      <c r="C62" s="42"/>
      <c r="D62" s="42"/>
      <c r="E62" s="44"/>
      <c r="F62" s="44"/>
      <c r="G62" s="44"/>
      <c r="H62" s="44"/>
      <c r="I62" s="44"/>
      <c r="J62" s="44"/>
      <c r="K62" s="44"/>
      <c r="L62" s="243">
        <f t="shared" si="0"/>
        <v>0</v>
      </c>
      <c r="O62" s="86"/>
      <c r="P62" s="86"/>
      <c r="Q62" s="86"/>
      <c r="R62" s="97"/>
    </row>
    <row r="63" spans="2:18" x14ac:dyDescent="0.35">
      <c r="B63" s="75">
        <f t="shared" si="1"/>
        <v>52</v>
      </c>
      <c r="C63" s="42"/>
      <c r="D63" s="42"/>
      <c r="E63" s="44"/>
      <c r="F63" s="44"/>
      <c r="G63" s="44"/>
      <c r="H63" s="44"/>
      <c r="I63" s="44"/>
      <c r="J63" s="44"/>
      <c r="K63" s="44"/>
      <c r="L63" s="243">
        <f t="shared" si="0"/>
        <v>0</v>
      </c>
      <c r="O63" s="86"/>
      <c r="P63" s="86"/>
      <c r="Q63" s="86"/>
      <c r="R63" s="97"/>
    </row>
    <row r="64" spans="2:18" x14ac:dyDescent="0.35">
      <c r="B64" s="75">
        <f t="shared" si="1"/>
        <v>53</v>
      </c>
      <c r="C64" s="42"/>
      <c r="D64" s="42"/>
      <c r="E64" s="44"/>
      <c r="F64" s="44"/>
      <c r="G64" s="44"/>
      <c r="H64" s="44"/>
      <c r="I64" s="44"/>
      <c r="J64" s="44"/>
      <c r="K64" s="44"/>
      <c r="L64" s="243">
        <f t="shared" si="0"/>
        <v>0</v>
      </c>
      <c r="O64" s="86"/>
      <c r="P64" s="86"/>
      <c r="Q64" s="86"/>
      <c r="R64" s="97"/>
    </row>
    <row r="65" spans="2:18" x14ac:dyDescent="0.35">
      <c r="B65" s="75">
        <f t="shared" si="1"/>
        <v>54</v>
      </c>
      <c r="C65" s="42"/>
      <c r="D65" s="42"/>
      <c r="E65" s="44"/>
      <c r="F65" s="44"/>
      <c r="G65" s="44"/>
      <c r="H65" s="44"/>
      <c r="I65" s="44"/>
      <c r="J65" s="44"/>
      <c r="K65" s="44"/>
      <c r="L65" s="243">
        <f t="shared" si="0"/>
        <v>0</v>
      </c>
      <c r="O65" s="86"/>
      <c r="P65" s="86"/>
      <c r="Q65" s="86"/>
      <c r="R65" s="97"/>
    </row>
    <row r="66" spans="2:18" x14ac:dyDescent="0.35">
      <c r="B66" s="75">
        <f t="shared" si="1"/>
        <v>55</v>
      </c>
      <c r="C66" s="42"/>
      <c r="D66" s="42"/>
      <c r="E66" s="44"/>
      <c r="F66" s="44"/>
      <c r="G66" s="44"/>
      <c r="H66" s="44"/>
      <c r="I66" s="44"/>
      <c r="J66" s="44"/>
      <c r="K66" s="44"/>
      <c r="L66" s="243">
        <f t="shared" si="0"/>
        <v>0</v>
      </c>
      <c r="O66" s="86"/>
      <c r="P66" s="86"/>
      <c r="Q66" s="86"/>
      <c r="R66" s="97"/>
    </row>
    <row r="67" spans="2:18" x14ac:dyDescent="0.35">
      <c r="B67" s="75">
        <f t="shared" si="1"/>
        <v>56</v>
      </c>
      <c r="C67" s="42"/>
      <c r="D67" s="42"/>
      <c r="E67" s="44"/>
      <c r="F67" s="44"/>
      <c r="G67" s="44"/>
      <c r="H67" s="44"/>
      <c r="I67" s="44"/>
      <c r="J67" s="44"/>
      <c r="K67" s="44"/>
      <c r="L67" s="243">
        <f t="shared" si="0"/>
        <v>0</v>
      </c>
      <c r="O67" s="86"/>
      <c r="P67" s="86"/>
      <c r="Q67" s="86"/>
      <c r="R67" s="97"/>
    </row>
    <row r="68" spans="2:18" x14ac:dyDescent="0.35">
      <c r="B68" s="75">
        <f t="shared" si="1"/>
        <v>57</v>
      </c>
      <c r="C68" s="42"/>
      <c r="D68" s="42"/>
      <c r="E68" s="44"/>
      <c r="F68" s="44"/>
      <c r="G68" s="44"/>
      <c r="H68" s="44"/>
      <c r="I68" s="44"/>
      <c r="J68" s="44"/>
      <c r="K68" s="44"/>
      <c r="L68" s="243">
        <f t="shared" si="0"/>
        <v>0</v>
      </c>
      <c r="O68" s="86"/>
      <c r="P68" s="86"/>
      <c r="Q68" s="86"/>
      <c r="R68" s="97"/>
    </row>
    <row r="69" spans="2:18" x14ac:dyDescent="0.35">
      <c r="B69" s="75">
        <f t="shared" si="1"/>
        <v>58</v>
      </c>
      <c r="C69" s="42"/>
      <c r="D69" s="42"/>
      <c r="E69" s="44"/>
      <c r="F69" s="44"/>
      <c r="G69" s="44"/>
      <c r="H69" s="44"/>
      <c r="I69" s="44"/>
      <c r="J69" s="44"/>
      <c r="K69" s="44"/>
      <c r="L69" s="243">
        <f t="shared" si="0"/>
        <v>0</v>
      </c>
      <c r="O69" s="86"/>
      <c r="P69" s="86"/>
      <c r="Q69" s="86"/>
      <c r="R69" s="97"/>
    </row>
    <row r="70" spans="2:18" x14ac:dyDescent="0.35">
      <c r="B70" s="75">
        <f t="shared" si="1"/>
        <v>59</v>
      </c>
      <c r="C70" s="42"/>
      <c r="D70" s="42"/>
      <c r="E70" s="44"/>
      <c r="F70" s="44"/>
      <c r="G70" s="44"/>
      <c r="H70" s="44"/>
      <c r="I70" s="44"/>
      <c r="J70" s="44"/>
      <c r="K70" s="44"/>
      <c r="L70" s="243">
        <f t="shared" si="0"/>
        <v>0</v>
      </c>
      <c r="O70" s="86"/>
      <c r="P70" s="86"/>
      <c r="Q70" s="86"/>
      <c r="R70" s="97"/>
    </row>
    <row r="71" spans="2:18" x14ac:dyDescent="0.35">
      <c r="B71" s="75">
        <f t="shared" si="1"/>
        <v>60</v>
      </c>
      <c r="C71" s="42"/>
      <c r="D71" s="42"/>
      <c r="E71" s="44"/>
      <c r="F71" s="44"/>
      <c r="G71" s="44"/>
      <c r="H71" s="44"/>
      <c r="I71" s="44"/>
      <c r="J71" s="44"/>
      <c r="K71" s="44"/>
      <c r="L71" s="243">
        <f t="shared" si="0"/>
        <v>0</v>
      </c>
      <c r="O71" s="86"/>
      <c r="P71" s="86"/>
      <c r="Q71" s="86"/>
      <c r="R71" s="97"/>
    </row>
    <row r="72" spans="2:18" x14ac:dyDescent="0.35">
      <c r="B72" s="75">
        <f t="shared" si="1"/>
        <v>61</v>
      </c>
      <c r="C72" s="42"/>
      <c r="D72" s="42"/>
      <c r="E72" s="44"/>
      <c r="F72" s="44"/>
      <c r="G72" s="44"/>
      <c r="H72" s="44"/>
      <c r="I72" s="44"/>
      <c r="J72" s="44"/>
      <c r="K72" s="44"/>
      <c r="L72" s="243">
        <f t="shared" si="0"/>
        <v>0</v>
      </c>
      <c r="O72" s="86"/>
      <c r="P72" s="86"/>
      <c r="Q72" s="86"/>
      <c r="R72" s="97"/>
    </row>
    <row r="73" spans="2:18" x14ac:dyDescent="0.35">
      <c r="B73" s="75">
        <f t="shared" si="1"/>
        <v>62</v>
      </c>
      <c r="C73" s="42"/>
      <c r="D73" s="42"/>
      <c r="E73" s="44"/>
      <c r="F73" s="44"/>
      <c r="G73" s="44"/>
      <c r="H73" s="44"/>
      <c r="I73" s="44"/>
      <c r="J73" s="44"/>
      <c r="K73" s="44"/>
      <c r="L73" s="243">
        <f t="shared" si="0"/>
        <v>0</v>
      </c>
      <c r="O73" s="86"/>
      <c r="P73" s="86"/>
      <c r="Q73" s="86"/>
      <c r="R73" s="97"/>
    </row>
    <row r="74" spans="2:18" x14ac:dyDescent="0.35">
      <c r="B74" s="75">
        <f t="shared" si="1"/>
        <v>63</v>
      </c>
      <c r="C74" s="42"/>
      <c r="D74" s="42"/>
      <c r="E74" s="44"/>
      <c r="F74" s="44"/>
      <c r="G74" s="44"/>
      <c r="H74" s="44"/>
      <c r="I74" s="44"/>
      <c r="J74" s="44"/>
      <c r="K74" s="44"/>
      <c r="L74" s="243">
        <f t="shared" si="0"/>
        <v>0</v>
      </c>
      <c r="O74" s="86"/>
      <c r="P74" s="86"/>
      <c r="Q74" s="86"/>
      <c r="R74" s="97"/>
    </row>
    <row r="75" spans="2:18" x14ac:dyDescent="0.35">
      <c r="B75" s="75">
        <f t="shared" si="1"/>
        <v>64</v>
      </c>
      <c r="C75" s="42"/>
      <c r="D75" s="42"/>
      <c r="E75" s="44"/>
      <c r="F75" s="44"/>
      <c r="G75" s="44"/>
      <c r="H75" s="44"/>
      <c r="I75" s="44"/>
      <c r="J75" s="44"/>
      <c r="K75" s="44"/>
      <c r="L75" s="243">
        <f t="shared" si="0"/>
        <v>0</v>
      </c>
      <c r="O75" s="86"/>
      <c r="P75" s="86"/>
      <c r="Q75" s="86"/>
      <c r="R75" s="97"/>
    </row>
    <row r="76" spans="2:18" x14ac:dyDescent="0.35">
      <c r="B76" s="75">
        <f t="shared" si="1"/>
        <v>65</v>
      </c>
      <c r="C76" s="42"/>
      <c r="D76" s="42"/>
      <c r="E76" s="44"/>
      <c r="F76" s="44"/>
      <c r="G76" s="44"/>
      <c r="H76" s="44"/>
      <c r="I76" s="44"/>
      <c r="J76" s="44"/>
      <c r="K76" s="44"/>
      <c r="L76" s="243">
        <f t="shared" ref="L76:L111" si="2">SUM(F76:K76)</f>
        <v>0</v>
      </c>
      <c r="O76" s="86"/>
      <c r="P76" s="86"/>
      <c r="Q76" s="86"/>
      <c r="R76" s="97"/>
    </row>
    <row r="77" spans="2:18" x14ac:dyDescent="0.35">
      <c r="B77" s="75">
        <f t="shared" si="1"/>
        <v>66</v>
      </c>
      <c r="C77" s="42"/>
      <c r="D77" s="42"/>
      <c r="E77" s="44"/>
      <c r="F77" s="44"/>
      <c r="G77" s="44"/>
      <c r="H77" s="44"/>
      <c r="I77" s="44"/>
      <c r="J77" s="44"/>
      <c r="K77" s="44"/>
      <c r="L77" s="243">
        <f t="shared" si="2"/>
        <v>0</v>
      </c>
      <c r="O77" s="86"/>
      <c r="P77" s="86"/>
      <c r="Q77" s="86"/>
      <c r="R77" s="97"/>
    </row>
    <row r="78" spans="2:18" x14ac:dyDescent="0.35">
      <c r="B78" s="75">
        <f t="shared" ref="B78:B111" si="3">B77+1</f>
        <v>67</v>
      </c>
      <c r="C78" s="42"/>
      <c r="D78" s="42"/>
      <c r="E78" s="44"/>
      <c r="F78" s="44"/>
      <c r="G78" s="44"/>
      <c r="H78" s="44"/>
      <c r="I78" s="44"/>
      <c r="J78" s="44"/>
      <c r="K78" s="44"/>
      <c r="L78" s="243">
        <f t="shared" si="2"/>
        <v>0</v>
      </c>
      <c r="O78" s="86"/>
      <c r="P78" s="86"/>
      <c r="Q78" s="86"/>
      <c r="R78" s="97"/>
    </row>
    <row r="79" spans="2:18" x14ac:dyDescent="0.35">
      <c r="B79" s="75">
        <f t="shared" si="3"/>
        <v>68</v>
      </c>
      <c r="C79" s="42"/>
      <c r="D79" s="42"/>
      <c r="E79" s="44"/>
      <c r="F79" s="44"/>
      <c r="G79" s="44"/>
      <c r="H79" s="44"/>
      <c r="I79" s="44"/>
      <c r="J79" s="44"/>
      <c r="K79" s="44"/>
      <c r="L79" s="243">
        <f t="shared" si="2"/>
        <v>0</v>
      </c>
      <c r="O79" s="86"/>
      <c r="P79" s="86"/>
      <c r="Q79" s="86"/>
      <c r="R79" s="97"/>
    </row>
    <row r="80" spans="2:18" x14ac:dyDescent="0.35">
      <c r="B80" s="75">
        <f t="shared" si="3"/>
        <v>69</v>
      </c>
      <c r="C80" s="42"/>
      <c r="D80" s="42"/>
      <c r="E80" s="44"/>
      <c r="F80" s="44"/>
      <c r="G80" s="44"/>
      <c r="H80" s="44"/>
      <c r="I80" s="44"/>
      <c r="J80" s="44"/>
      <c r="K80" s="44"/>
      <c r="L80" s="243">
        <f t="shared" si="2"/>
        <v>0</v>
      </c>
      <c r="O80" s="86"/>
      <c r="P80" s="86"/>
      <c r="Q80" s="86"/>
      <c r="R80" s="97"/>
    </row>
    <row r="81" spans="2:18" x14ac:dyDescent="0.35">
      <c r="B81" s="75">
        <f t="shared" si="3"/>
        <v>70</v>
      </c>
      <c r="C81" s="42"/>
      <c r="D81" s="42"/>
      <c r="E81" s="44"/>
      <c r="F81" s="44"/>
      <c r="G81" s="44"/>
      <c r="H81" s="44"/>
      <c r="I81" s="44"/>
      <c r="J81" s="44"/>
      <c r="K81" s="44"/>
      <c r="L81" s="243">
        <f t="shared" si="2"/>
        <v>0</v>
      </c>
      <c r="O81" s="86"/>
      <c r="P81" s="86"/>
      <c r="Q81" s="86"/>
      <c r="R81" s="97"/>
    </row>
    <row r="82" spans="2:18" x14ac:dyDescent="0.35">
      <c r="B82" s="75">
        <f t="shared" si="3"/>
        <v>71</v>
      </c>
      <c r="C82" s="42"/>
      <c r="D82" s="42"/>
      <c r="E82" s="44"/>
      <c r="F82" s="44"/>
      <c r="G82" s="44"/>
      <c r="H82" s="44"/>
      <c r="I82" s="44"/>
      <c r="J82" s="44"/>
      <c r="K82" s="44"/>
      <c r="L82" s="243">
        <f t="shared" si="2"/>
        <v>0</v>
      </c>
      <c r="O82" s="86"/>
      <c r="P82" s="86"/>
      <c r="Q82" s="86"/>
      <c r="R82" s="97"/>
    </row>
    <row r="83" spans="2:18" x14ac:dyDescent="0.35">
      <c r="B83" s="75">
        <f t="shared" si="3"/>
        <v>72</v>
      </c>
      <c r="C83" s="42"/>
      <c r="D83" s="42"/>
      <c r="E83" s="44"/>
      <c r="F83" s="44"/>
      <c r="G83" s="44"/>
      <c r="H83" s="44"/>
      <c r="I83" s="44"/>
      <c r="J83" s="44"/>
      <c r="K83" s="44"/>
      <c r="L83" s="243">
        <f t="shared" si="2"/>
        <v>0</v>
      </c>
      <c r="O83" s="86"/>
      <c r="P83" s="86"/>
      <c r="Q83" s="86"/>
      <c r="R83" s="97"/>
    </row>
    <row r="84" spans="2:18" x14ac:dyDescent="0.35">
      <c r="B84" s="75">
        <f t="shared" si="3"/>
        <v>73</v>
      </c>
      <c r="C84" s="42"/>
      <c r="D84" s="42"/>
      <c r="E84" s="44"/>
      <c r="F84" s="44"/>
      <c r="G84" s="44"/>
      <c r="H84" s="44"/>
      <c r="I84" s="44"/>
      <c r="J84" s="44"/>
      <c r="K84" s="44"/>
      <c r="L84" s="243">
        <f t="shared" si="2"/>
        <v>0</v>
      </c>
      <c r="O84" s="86"/>
      <c r="P84" s="86"/>
      <c r="Q84" s="86"/>
      <c r="R84" s="97"/>
    </row>
    <row r="85" spans="2:18" x14ac:dyDescent="0.35">
      <c r="B85" s="75">
        <f t="shared" si="3"/>
        <v>74</v>
      </c>
      <c r="C85" s="42"/>
      <c r="D85" s="42"/>
      <c r="E85" s="44"/>
      <c r="F85" s="44"/>
      <c r="G85" s="44"/>
      <c r="H85" s="44"/>
      <c r="I85" s="44"/>
      <c r="J85" s="44"/>
      <c r="K85" s="44"/>
      <c r="L85" s="243">
        <f t="shared" si="2"/>
        <v>0</v>
      </c>
      <c r="O85" s="86"/>
      <c r="P85" s="86"/>
      <c r="Q85" s="86"/>
      <c r="R85" s="97"/>
    </row>
    <row r="86" spans="2:18" x14ac:dyDescent="0.35">
      <c r="B86" s="75">
        <f t="shared" si="3"/>
        <v>75</v>
      </c>
      <c r="C86" s="42"/>
      <c r="D86" s="42"/>
      <c r="E86" s="44"/>
      <c r="F86" s="44"/>
      <c r="G86" s="44"/>
      <c r="H86" s="44"/>
      <c r="I86" s="44"/>
      <c r="J86" s="44"/>
      <c r="K86" s="44"/>
      <c r="L86" s="243">
        <f t="shared" si="2"/>
        <v>0</v>
      </c>
      <c r="O86" s="86"/>
      <c r="P86" s="86"/>
      <c r="Q86" s="86"/>
      <c r="R86" s="97"/>
    </row>
    <row r="87" spans="2:18" x14ac:dyDescent="0.35">
      <c r="B87" s="75">
        <f t="shared" si="3"/>
        <v>76</v>
      </c>
      <c r="C87" s="42"/>
      <c r="D87" s="42"/>
      <c r="E87" s="44"/>
      <c r="F87" s="44"/>
      <c r="G87" s="44"/>
      <c r="H87" s="44"/>
      <c r="I87" s="44"/>
      <c r="J87" s="44"/>
      <c r="K87" s="44"/>
      <c r="L87" s="243">
        <f t="shared" si="2"/>
        <v>0</v>
      </c>
      <c r="O87" s="86"/>
      <c r="P87" s="86"/>
      <c r="Q87" s="86"/>
      <c r="R87" s="97"/>
    </row>
    <row r="88" spans="2:18" x14ac:dyDescent="0.35">
      <c r="B88" s="75">
        <f t="shared" si="3"/>
        <v>77</v>
      </c>
      <c r="C88" s="42"/>
      <c r="D88" s="42"/>
      <c r="E88" s="44"/>
      <c r="F88" s="44"/>
      <c r="G88" s="44"/>
      <c r="H88" s="44"/>
      <c r="I88" s="44"/>
      <c r="J88" s="44"/>
      <c r="K88" s="44"/>
      <c r="L88" s="243">
        <f t="shared" si="2"/>
        <v>0</v>
      </c>
      <c r="O88" s="86"/>
      <c r="P88" s="86"/>
      <c r="Q88" s="86"/>
      <c r="R88" s="97"/>
    </row>
    <row r="89" spans="2:18" x14ac:dyDescent="0.35">
      <c r="B89" s="75">
        <f t="shared" si="3"/>
        <v>78</v>
      </c>
      <c r="C89" s="42"/>
      <c r="D89" s="42"/>
      <c r="E89" s="44"/>
      <c r="F89" s="44"/>
      <c r="G89" s="44"/>
      <c r="H89" s="44"/>
      <c r="I89" s="44"/>
      <c r="J89" s="44"/>
      <c r="K89" s="44"/>
      <c r="L89" s="243">
        <f t="shared" si="2"/>
        <v>0</v>
      </c>
      <c r="O89" s="86"/>
      <c r="P89" s="86"/>
      <c r="Q89" s="86"/>
      <c r="R89" s="97"/>
    </row>
    <row r="90" spans="2:18" x14ac:dyDescent="0.35">
      <c r="B90" s="75">
        <f t="shared" si="3"/>
        <v>79</v>
      </c>
      <c r="C90" s="42"/>
      <c r="D90" s="42"/>
      <c r="E90" s="44"/>
      <c r="F90" s="44"/>
      <c r="G90" s="44"/>
      <c r="H90" s="44"/>
      <c r="I90" s="44"/>
      <c r="J90" s="44"/>
      <c r="K90" s="44"/>
      <c r="L90" s="243">
        <f t="shared" si="2"/>
        <v>0</v>
      </c>
      <c r="O90" s="86"/>
      <c r="P90" s="86"/>
      <c r="Q90" s="86"/>
      <c r="R90" s="97"/>
    </row>
    <row r="91" spans="2:18" x14ac:dyDescent="0.35">
      <c r="B91" s="75">
        <f t="shared" si="3"/>
        <v>80</v>
      </c>
      <c r="C91" s="42"/>
      <c r="D91" s="42"/>
      <c r="E91" s="44"/>
      <c r="F91" s="44"/>
      <c r="G91" s="44"/>
      <c r="H91" s="44"/>
      <c r="I91" s="44"/>
      <c r="J91" s="44"/>
      <c r="K91" s="44"/>
      <c r="L91" s="243">
        <f t="shared" si="2"/>
        <v>0</v>
      </c>
      <c r="O91" s="86"/>
      <c r="P91" s="86"/>
      <c r="Q91" s="86"/>
      <c r="R91" s="97"/>
    </row>
    <row r="92" spans="2:18" x14ac:dyDescent="0.35">
      <c r="B92" s="75">
        <f t="shared" si="3"/>
        <v>81</v>
      </c>
      <c r="C92" s="42"/>
      <c r="D92" s="42"/>
      <c r="E92" s="44"/>
      <c r="F92" s="44"/>
      <c r="G92" s="44"/>
      <c r="H92" s="44"/>
      <c r="I92" s="44"/>
      <c r="J92" s="44"/>
      <c r="K92" s="44"/>
      <c r="L92" s="243">
        <f t="shared" si="2"/>
        <v>0</v>
      </c>
      <c r="O92" s="86"/>
      <c r="P92" s="86"/>
      <c r="Q92" s="86"/>
      <c r="R92" s="97"/>
    </row>
    <row r="93" spans="2:18" x14ac:dyDescent="0.35">
      <c r="B93" s="75">
        <f t="shared" si="3"/>
        <v>82</v>
      </c>
      <c r="C93" s="42"/>
      <c r="D93" s="42"/>
      <c r="E93" s="44"/>
      <c r="F93" s="44"/>
      <c r="G93" s="44"/>
      <c r="H93" s="44"/>
      <c r="I93" s="44"/>
      <c r="J93" s="44"/>
      <c r="K93" s="44"/>
      <c r="L93" s="243">
        <f t="shared" si="2"/>
        <v>0</v>
      </c>
      <c r="O93" s="86"/>
      <c r="P93" s="86"/>
      <c r="Q93" s="86"/>
      <c r="R93" s="97"/>
    </row>
    <row r="94" spans="2:18" x14ac:dyDescent="0.35">
      <c r="B94" s="75">
        <f t="shared" si="3"/>
        <v>83</v>
      </c>
      <c r="C94" s="42"/>
      <c r="D94" s="42"/>
      <c r="E94" s="44"/>
      <c r="F94" s="44"/>
      <c r="G94" s="44"/>
      <c r="H94" s="44"/>
      <c r="I94" s="44"/>
      <c r="J94" s="44"/>
      <c r="K94" s="44"/>
      <c r="L94" s="243">
        <f t="shared" si="2"/>
        <v>0</v>
      </c>
      <c r="O94" s="86"/>
      <c r="P94" s="86"/>
      <c r="Q94" s="86"/>
      <c r="R94" s="97"/>
    </row>
    <row r="95" spans="2:18" x14ac:dyDescent="0.35">
      <c r="B95" s="75">
        <f t="shared" si="3"/>
        <v>84</v>
      </c>
      <c r="C95" s="42"/>
      <c r="D95" s="42"/>
      <c r="E95" s="44"/>
      <c r="F95" s="44"/>
      <c r="G95" s="44"/>
      <c r="H95" s="44"/>
      <c r="I95" s="44"/>
      <c r="J95" s="44"/>
      <c r="K95" s="44"/>
      <c r="L95" s="243">
        <f t="shared" si="2"/>
        <v>0</v>
      </c>
      <c r="O95" s="86"/>
      <c r="P95" s="86"/>
      <c r="Q95" s="86"/>
      <c r="R95" s="97"/>
    </row>
    <row r="96" spans="2:18" x14ac:dyDescent="0.35">
      <c r="B96" s="75">
        <f t="shared" si="3"/>
        <v>85</v>
      </c>
      <c r="C96" s="42"/>
      <c r="D96" s="42"/>
      <c r="E96" s="44"/>
      <c r="F96" s="44"/>
      <c r="G96" s="44"/>
      <c r="H96" s="44"/>
      <c r="I96" s="44"/>
      <c r="J96" s="44"/>
      <c r="K96" s="44"/>
      <c r="L96" s="243">
        <f t="shared" si="2"/>
        <v>0</v>
      </c>
      <c r="O96" s="86"/>
      <c r="P96" s="86"/>
      <c r="Q96" s="86"/>
      <c r="R96" s="97"/>
    </row>
    <row r="97" spans="2:18" x14ac:dyDescent="0.35">
      <c r="B97" s="75">
        <f t="shared" si="3"/>
        <v>86</v>
      </c>
      <c r="C97" s="42"/>
      <c r="D97" s="42"/>
      <c r="E97" s="44"/>
      <c r="F97" s="44"/>
      <c r="G97" s="44"/>
      <c r="H97" s="44"/>
      <c r="I97" s="44"/>
      <c r="J97" s="44"/>
      <c r="K97" s="44"/>
      <c r="L97" s="243">
        <f t="shared" si="2"/>
        <v>0</v>
      </c>
      <c r="O97" s="86"/>
      <c r="P97" s="86"/>
      <c r="Q97" s="86"/>
      <c r="R97" s="97"/>
    </row>
    <row r="98" spans="2:18" x14ac:dyDescent="0.35">
      <c r="B98" s="75">
        <f t="shared" si="3"/>
        <v>87</v>
      </c>
      <c r="C98" s="42"/>
      <c r="D98" s="42"/>
      <c r="E98" s="44"/>
      <c r="F98" s="44"/>
      <c r="G98" s="44"/>
      <c r="H98" s="44"/>
      <c r="I98" s="44"/>
      <c r="J98" s="44"/>
      <c r="K98" s="44"/>
      <c r="L98" s="243">
        <f t="shared" si="2"/>
        <v>0</v>
      </c>
      <c r="O98" s="86"/>
      <c r="P98" s="86"/>
      <c r="Q98" s="86"/>
      <c r="R98" s="97"/>
    </row>
    <row r="99" spans="2:18" x14ac:dyDescent="0.35">
      <c r="B99" s="75">
        <f t="shared" si="3"/>
        <v>88</v>
      </c>
      <c r="C99" s="42"/>
      <c r="D99" s="42"/>
      <c r="E99" s="44"/>
      <c r="F99" s="44"/>
      <c r="G99" s="44"/>
      <c r="H99" s="44"/>
      <c r="I99" s="44"/>
      <c r="J99" s="44"/>
      <c r="K99" s="44"/>
      <c r="L99" s="243">
        <f t="shared" si="2"/>
        <v>0</v>
      </c>
      <c r="O99" s="86"/>
      <c r="P99" s="86"/>
      <c r="Q99" s="86"/>
      <c r="R99" s="97"/>
    </row>
    <row r="100" spans="2:18" x14ac:dyDescent="0.35">
      <c r="B100" s="75">
        <f t="shared" si="3"/>
        <v>89</v>
      </c>
      <c r="C100" s="42"/>
      <c r="D100" s="42"/>
      <c r="E100" s="44"/>
      <c r="F100" s="44"/>
      <c r="G100" s="44"/>
      <c r="H100" s="44"/>
      <c r="I100" s="44"/>
      <c r="J100" s="44"/>
      <c r="K100" s="44"/>
      <c r="L100" s="243">
        <f t="shared" si="2"/>
        <v>0</v>
      </c>
      <c r="O100" s="86"/>
      <c r="P100" s="86"/>
      <c r="Q100" s="86"/>
      <c r="R100" s="97"/>
    </row>
    <row r="101" spans="2:18" x14ac:dyDescent="0.35">
      <c r="B101" s="75">
        <f t="shared" si="3"/>
        <v>90</v>
      </c>
      <c r="C101" s="42"/>
      <c r="D101" s="42"/>
      <c r="E101" s="44"/>
      <c r="F101" s="44"/>
      <c r="G101" s="44"/>
      <c r="H101" s="44"/>
      <c r="I101" s="44"/>
      <c r="J101" s="44"/>
      <c r="K101" s="44"/>
      <c r="L101" s="243">
        <f t="shared" si="2"/>
        <v>0</v>
      </c>
      <c r="O101" s="86"/>
      <c r="P101" s="86"/>
      <c r="Q101" s="86"/>
      <c r="R101" s="97"/>
    </row>
    <row r="102" spans="2:18" x14ac:dyDescent="0.35">
      <c r="B102" s="75">
        <f t="shared" si="3"/>
        <v>91</v>
      </c>
      <c r="C102" s="42"/>
      <c r="D102" s="42"/>
      <c r="E102" s="44"/>
      <c r="F102" s="44"/>
      <c r="G102" s="44"/>
      <c r="H102" s="44"/>
      <c r="I102" s="44"/>
      <c r="J102" s="44"/>
      <c r="K102" s="44"/>
      <c r="L102" s="243">
        <f t="shared" si="2"/>
        <v>0</v>
      </c>
      <c r="O102" s="86"/>
      <c r="P102" s="86"/>
      <c r="Q102" s="86"/>
      <c r="R102" s="97"/>
    </row>
    <row r="103" spans="2:18" x14ac:dyDescent="0.35">
      <c r="B103" s="75">
        <f t="shared" si="3"/>
        <v>92</v>
      </c>
      <c r="C103" s="42"/>
      <c r="D103" s="42"/>
      <c r="E103" s="44"/>
      <c r="F103" s="44"/>
      <c r="G103" s="44"/>
      <c r="H103" s="44"/>
      <c r="I103" s="44"/>
      <c r="J103" s="44"/>
      <c r="K103" s="44"/>
      <c r="L103" s="243">
        <f t="shared" si="2"/>
        <v>0</v>
      </c>
      <c r="O103" s="86"/>
      <c r="P103" s="86"/>
      <c r="Q103" s="86"/>
      <c r="R103" s="97"/>
    </row>
    <row r="104" spans="2:18" x14ac:dyDescent="0.35">
      <c r="B104" s="75">
        <f t="shared" si="3"/>
        <v>93</v>
      </c>
      <c r="C104" s="42"/>
      <c r="D104" s="42"/>
      <c r="E104" s="44"/>
      <c r="F104" s="44"/>
      <c r="G104" s="44"/>
      <c r="H104" s="44"/>
      <c r="I104" s="44"/>
      <c r="J104" s="44"/>
      <c r="K104" s="44"/>
      <c r="L104" s="243">
        <f t="shared" si="2"/>
        <v>0</v>
      </c>
      <c r="O104" s="86"/>
      <c r="P104" s="86"/>
      <c r="Q104" s="86"/>
      <c r="R104" s="97"/>
    </row>
    <row r="105" spans="2:18" x14ac:dyDescent="0.35">
      <c r="B105" s="75">
        <f t="shared" si="3"/>
        <v>94</v>
      </c>
      <c r="C105" s="42"/>
      <c r="D105" s="42"/>
      <c r="E105" s="44"/>
      <c r="F105" s="44"/>
      <c r="G105" s="44"/>
      <c r="H105" s="44"/>
      <c r="I105" s="44"/>
      <c r="J105" s="44"/>
      <c r="K105" s="44"/>
      <c r="L105" s="243">
        <f t="shared" si="2"/>
        <v>0</v>
      </c>
      <c r="O105" s="86"/>
      <c r="P105" s="86"/>
      <c r="Q105" s="86"/>
      <c r="R105" s="97"/>
    </row>
    <row r="106" spans="2:18" x14ac:dyDescent="0.35">
      <c r="B106" s="75">
        <f t="shared" si="3"/>
        <v>95</v>
      </c>
      <c r="C106" s="42"/>
      <c r="D106" s="42"/>
      <c r="E106" s="44"/>
      <c r="F106" s="44"/>
      <c r="G106" s="44"/>
      <c r="H106" s="44"/>
      <c r="I106" s="44"/>
      <c r="J106" s="44"/>
      <c r="K106" s="44"/>
      <c r="L106" s="243">
        <f t="shared" si="2"/>
        <v>0</v>
      </c>
      <c r="O106" s="86"/>
      <c r="P106" s="86"/>
      <c r="Q106" s="86"/>
      <c r="R106" s="97"/>
    </row>
    <row r="107" spans="2:18" x14ac:dyDescent="0.35">
      <c r="B107" s="75">
        <f t="shared" si="3"/>
        <v>96</v>
      </c>
      <c r="C107" s="42"/>
      <c r="D107" s="42"/>
      <c r="E107" s="44"/>
      <c r="F107" s="44"/>
      <c r="G107" s="44"/>
      <c r="H107" s="44"/>
      <c r="I107" s="44"/>
      <c r="J107" s="44"/>
      <c r="K107" s="44"/>
      <c r="L107" s="243">
        <f t="shared" si="2"/>
        <v>0</v>
      </c>
      <c r="O107" s="86"/>
      <c r="P107" s="86"/>
      <c r="Q107" s="86"/>
      <c r="R107" s="97"/>
    </row>
    <row r="108" spans="2:18" x14ac:dyDescent="0.35">
      <c r="B108" s="75">
        <f t="shared" si="3"/>
        <v>97</v>
      </c>
      <c r="C108" s="42"/>
      <c r="D108" s="42"/>
      <c r="E108" s="44"/>
      <c r="F108" s="44"/>
      <c r="G108" s="44"/>
      <c r="H108" s="44"/>
      <c r="I108" s="44"/>
      <c r="J108" s="44"/>
      <c r="K108" s="44"/>
      <c r="L108" s="243">
        <f t="shared" si="2"/>
        <v>0</v>
      </c>
      <c r="O108" s="86"/>
      <c r="P108" s="86"/>
      <c r="Q108" s="86"/>
      <c r="R108" s="97"/>
    </row>
    <row r="109" spans="2:18" x14ac:dyDescent="0.35">
      <c r="B109" s="75">
        <f t="shared" si="3"/>
        <v>98</v>
      </c>
      <c r="C109" s="42"/>
      <c r="D109" s="42"/>
      <c r="E109" s="44"/>
      <c r="F109" s="44"/>
      <c r="G109" s="44"/>
      <c r="H109" s="44"/>
      <c r="I109" s="44"/>
      <c r="J109" s="44"/>
      <c r="K109" s="44"/>
      <c r="L109" s="243">
        <f t="shared" si="2"/>
        <v>0</v>
      </c>
      <c r="O109" s="86"/>
      <c r="P109" s="86"/>
      <c r="Q109" s="86"/>
      <c r="R109" s="97"/>
    </row>
    <row r="110" spans="2:18" x14ac:dyDescent="0.35">
      <c r="B110" s="75">
        <f t="shared" si="3"/>
        <v>99</v>
      </c>
      <c r="C110" s="42"/>
      <c r="D110" s="42"/>
      <c r="E110" s="44"/>
      <c r="F110" s="44"/>
      <c r="G110" s="44"/>
      <c r="H110" s="44"/>
      <c r="I110" s="44"/>
      <c r="J110" s="44"/>
      <c r="K110" s="44"/>
      <c r="L110" s="243">
        <f t="shared" si="2"/>
        <v>0</v>
      </c>
      <c r="O110" s="86"/>
      <c r="P110" s="86"/>
      <c r="Q110" s="86"/>
      <c r="R110" s="97"/>
    </row>
    <row r="111" spans="2:18" x14ac:dyDescent="0.35">
      <c r="B111" s="75">
        <f t="shared" si="3"/>
        <v>100</v>
      </c>
      <c r="C111" s="42"/>
      <c r="D111" s="42"/>
      <c r="E111" s="44"/>
      <c r="F111" s="44"/>
      <c r="G111" s="44"/>
      <c r="H111" s="44"/>
      <c r="I111" s="44"/>
      <c r="J111" s="44"/>
      <c r="K111" s="44"/>
      <c r="L111" s="243">
        <f t="shared" si="2"/>
        <v>0</v>
      </c>
      <c r="O111" s="86"/>
      <c r="P111" s="86"/>
      <c r="Q111" s="86"/>
      <c r="R111" s="97"/>
    </row>
    <row r="112" spans="2:18" x14ac:dyDescent="0.35">
      <c r="C112" s="77"/>
    </row>
    <row r="123" spans="2:23" s="62" customFormat="1" ht="82.5" customHeight="1" thickBot="1" x14ac:dyDescent="0.4">
      <c r="B123" s="101"/>
      <c r="C123" s="102"/>
      <c r="D123" s="102" t="s">
        <v>28</v>
      </c>
      <c r="E123" s="102"/>
      <c r="F123" s="102"/>
      <c r="G123" s="102"/>
      <c r="H123" s="102"/>
      <c r="I123" s="102"/>
      <c r="J123" s="102"/>
      <c r="K123" s="102"/>
      <c r="L123" s="102"/>
      <c r="M123" s="102"/>
      <c r="N123" s="102"/>
      <c r="O123" s="102"/>
      <c r="P123" s="102"/>
      <c r="Q123" s="102"/>
      <c r="R123" s="102"/>
      <c r="S123" s="102"/>
      <c r="T123" s="102"/>
      <c r="U123" s="102"/>
      <c r="V123" s="102"/>
      <c r="W123" s="103"/>
    </row>
  </sheetData>
  <mergeCells count="10">
    <mergeCell ref="C3:L3"/>
    <mergeCell ref="C7:E7"/>
    <mergeCell ref="O8:R8"/>
    <mergeCell ref="F9:L9"/>
    <mergeCell ref="B8:B9"/>
    <mergeCell ref="C8:C9"/>
    <mergeCell ref="D8:D9"/>
    <mergeCell ref="E8:E9"/>
    <mergeCell ref="F8:L8"/>
    <mergeCell ref="B5:B6"/>
  </mergeCells>
  <phoneticPr fontId="49" type="noConversion"/>
  <dataValidations count="1">
    <dataValidation type="whole" allowBlank="1" showInputMessage="1" showErrorMessage="1" error="Data must be a number_x000a_" sqref="M12:M111 F12:K111" xr:uid="{BEEB411F-E7E7-4A96-BA8D-420A50EB7E13}">
      <formula1>0</formula1>
      <formula2>1E+21</formula2>
    </dataValidation>
  </dataValidations>
  <hyperlinks>
    <hyperlink ref="D6" r:id="rId1" xr:uid="{D1A35182-426B-4CAE-B370-07404B9D061F}"/>
    <hyperlink ref="D5" r:id="rId2" xr:uid="{6A3DBDDD-9AEC-404A-97DA-53375336985C}"/>
  </hyperlinks>
  <pageMargins left="0.7" right="0.7" top="0.75" bottom="0.75" header="0.3" footer="0.3"/>
  <pageSetup orientation="portrait" horizontalDpi="1200" verticalDpi="1200"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364B953B-80C5-48DC-99F1-6945466D44EF}">
          <x14:formula1>
            <xm:f>Lists!$D$2:$D$5</xm:f>
          </x14:formula1>
          <xm:sqref>D11:D111</xm:sqref>
        </x14:dataValidation>
        <x14:dataValidation type="list" allowBlank="1" showInputMessage="1" showErrorMessage="1" xr:uid="{2E95F7CF-58A2-4833-B981-7B4732D6625B}">
          <x14:formula1>
            <xm:f>Lists!$C$2:$C$4</xm:f>
          </x14:formula1>
          <xm:sqref>E11</xm:sqref>
        </x14:dataValidation>
        <x14:dataValidation type="list" allowBlank="1" showInputMessage="1" showErrorMessage="1" error="Data must be a number_x000a_" xr:uid="{66EBF881-536F-4F23-9F06-853581EFFF9E}">
          <x14:formula1>
            <xm:f>Lists!$C$2:$C$4</xm:f>
          </x14:formula1>
          <xm:sqref>E12:E111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E76D-012B-4963-8BCC-82C87188F305}">
  <sheetPr>
    <tabColor rgb="FF808080"/>
  </sheetPr>
  <dimension ref="B1:Z39"/>
  <sheetViews>
    <sheetView topLeftCell="S1" workbookViewId="0">
      <selection activeCell="V17" sqref="V17"/>
    </sheetView>
  </sheetViews>
  <sheetFormatPr defaultRowHeight="14.5" x14ac:dyDescent="0.35"/>
  <cols>
    <col min="2" max="2" width="20.81640625" bestFit="1" customWidth="1"/>
    <col min="4" max="4" width="21.81640625" bestFit="1" customWidth="1"/>
    <col min="5" max="5" width="24.453125" customWidth="1"/>
    <col min="6" max="6" width="26.1796875" customWidth="1"/>
    <col min="7" max="7" width="44.453125" customWidth="1"/>
    <col min="8" max="22" width="26.1796875" customWidth="1"/>
    <col min="23" max="23" width="53.1796875" customWidth="1"/>
    <col min="24" max="24" width="42.81640625" customWidth="1"/>
    <col min="25" max="25" width="22.453125" customWidth="1"/>
    <col min="26" max="26" width="21.453125" customWidth="1"/>
  </cols>
  <sheetData>
    <row r="1" spans="2:26" x14ac:dyDescent="0.35">
      <c r="B1" s="31" t="s">
        <v>110</v>
      </c>
      <c r="C1" s="31" t="s">
        <v>408</v>
      </c>
      <c r="D1" s="31" t="s">
        <v>417</v>
      </c>
      <c r="E1" s="31" t="s">
        <v>418</v>
      </c>
      <c r="F1" s="31" t="s">
        <v>419</v>
      </c>
      <c r="G1" s="31" t="s">
        <v>420</v>
      </c>
      <c r="H1" s="31" t="s">
        <v>421</v>
      </c>
      <c r="R1" s="31"/>
      <c r="S1" s="31"/>
      <c r="T1" s="31"/>
      <c r="U1" s="31" t="s">
        <v>422</v>
      </c>
      <c r="V1" s="31" t="s">
        <v>423</v>
      </c>
      <c r="W1" s="31" t="s">
        <v>62</v>
      </c>
      <c r="X1" s="31" t="s">
        <v>424</v>
      </c>
      <c r="Y1" s="34"/>
      <c r="Z1" s="35"/>
    </row>
    <row r="2" spans="2:26" x14ac:dyDescent="0.35">
      <c r="B2" t="s">
        <v>113</v>
      </c>
      <c r="C2" t="s">
        <v>14</v>
      </c>
      <c r="D2" t="str">
        <f>Overview!D10</f>
        <v>Residential</v>
      </c>
      <c r="E2" t="s">
        <v>45</v>
      </c>
      <c r="F2" t="s">
        <v>46</v>
      </c>
      <c r="G2" t="s">
        <v>425</v>
      </c>
      <c r="H2" s="31" t="s">
        <v>164</v>
      </c>
      <c r="I2" s="31" t="s">
        <v>190</v>
      </c>
      <c r="J2" s="31" t="s">
        <v>163</v>
      </c>
      <c r="K2" s="31" t="s">
        <v>167</v>
      </c>
      <c r="L2" s="31" t="s">
        <v>191</v>
      </c>
      <c r="M2" s="31" t="s">
        <v>192</v>
      </c>
      <c r="N2" s="31" t="s">
        <v>193</v>
      </c>
      <c r="O2" s="31" t="s">
        <v>194</v>
      </c>
      <c r="P2" s="31" t="s">
        <v>195</v>
      </c>
      <c r="Q2" s="31" t="s">
        <v>196</v>
      </c>
      <c r="R2" s="31" t="s">
        <v>498</v>
      </c>
      <c r="U2" t="s">
        <v>51</v>
      </c>
      <c r="W2" t="s">
        <v>425</v>
      </c>
      <c r="X2" s="30" t="s">
        <v>287</v>
      </c>
      <c r="Z2" s="21"/>
    </row>
    <row r="3" spans="2:26" x14ac:dyDescent="0.35">
      <c r="B3" t="s">
        <v>116</v>
      </c>
      <c r="C3" t="s">
        <v>21</v>
      </c>
      <c r="D3" t="str">
        <f>Overview!D11</f>
        <v>Commercial/Institutional</v>
      </c>
      <c r="E3" t="s">
        <v>48</v>
      </c>
      <c r="F3" t="s">
        <v>49</v>
      </c>
      <c r="G3" t="s">
        <v>288</v>
      </c>
      <c r="H3" s="84" t="s">
        <v>51</v>
      </c>
      <c r="I3" s="84" t="s">
        <v>51</v>
      </c>
      <c r="J3" s="84" t="s">
        <v>51</v>
      </c>
      <c r="K3" s="84" t="s">
        <v>51</v>
      </c>
      <c r="L3" s="84" t="s">
        <v>51</v>
      </c>
      <c r="M3" s="84" t="s">
        <v>51</v>
      </c>
      <c r="N3" s="84" t="s">
        <v>51</v>
      </c>
      <c r="O3" s="84" t="s">
        <v>56</v>
      </c>
      <c r="P3" s="84" t="s">
        <v>51</v>
      </c>
      <c r="Q3" s="84" t="s">
        <v>48</v>
      </c>
      <c r="R3" s="84" t="s">
        <v>500</v>
      </c>
      <c r="U3" t="s">
        <v>48</v>
      </c>
      <c r="W3" t="s">
        <v>288</v>
      </c>
      <c r="X3" s="30" t="s">
        <v>426</v>
      </c>
      <c r="Z3" s="21"/>
    </row>
    <row r="4" spans="2:26" x14ac:dyDescent="0.35">
      <c r="B4" t="s">
        <v>119</v>
      </c>
      <c r="C4" t="s">
        <v>23</v>
      </c>
      <c r="D4" t="str">
        <f>Overview!D12</f>
        <v>Industrial</v>
      </c>
      <c r="E4" t="s">
        <v>51</v>
      </c>
      <c r="F4" t="s">
        <v>58</v>
      </c>
      <c r="G4" t="s">
        <v>427</v>
      </c>
      <c r="H4" s="84" t="s">
        <v>48</v>
      </c>
      <c r="I4" s="84" t="s">
        <v>48</v>
      </c>
      <c r="J4" s="84" t="s">
        <v>48</v>
      </c>
      <c r="K4" s="10"/>
      <c r="L4" s="84" t="s">
        <v>48</v>
      </c>
      <c r="M4" s="84" t="s">
        <v>48</v>
      </c>
      <c r="N4" s="84" t="s">
        <v>48</v>
      </c>
      <c r="O4" s="84" t="s">
        <v>216</v>
      </c>
      <c r="P4" s="84" t="s">
        <v>48</v>
      </c>
      <c r="Q4" s="10"/>
      <c r="R4" s="84" t="s">
        <v>499</v>
      </c>
      <c r="U4" t="s">
        <v>203</v>
      </c>
      <c r="W4" t="s">
        <v>427</v>
      </c>
      <c r="X4" s="30" t="s">
        <v>428</v>
      </c>
      <c r="Z4" s="21"/>
    </row>
    <row r="5" spans="2:26" x14ac:dyDescent="0.35">
      <c r="B5" t="s">
        <v>122</v>
      </c>
      <c r="D5" t="str">
        <f>Overview!D13</f>
        <v>Energy Generation</v>
      </c>
      <c r="E5" t="s">
        <v>50</v>
      </c>
      <c r="G5" t="s">
        <v>429</v>
      </c>
      <c r="H5" s="84" t="s">
        <v>203</v>
      </c>
      <c r="I5" s="84" t="s">
        <v>203</v>
      </c>
      <c r="J5" s="84" t="s">
        <v>203</v>
      </c>
      <c r="K5" s="84"/>
      <c r="L5" s="84"/>
      <c r="M5" s="84"/>
      <c r="N5" s="84"/>
      <c r="O5" s="84"/>
      <c r="P5" s="84" t="s">
        <v>218</v>
      </c>
      <c r="Q5" s="84"/>
      <c r="R5" t="s">
        <v>504</v>
      </c>
      <c r="U5" t="s">
        <v>204</v>
      </c>
      <c r="W5" t="s">
        <v>429</v>
      </c>
      <c r="X5" s="30" t="s">
        <v>430</v>
      </c>
      <c r="Z5" s="21"/>
    </row>
    <row r="6" spans="2:26" x14ac:dyDescent="0.35">
      <c r="B6" t="s">
        <v>124</v>
      </c>
      <c r="E6" t="s">
        <v>54</v>
      </c>
      <c r="G6" t="s">
        <v>179</v>
      </c>
      <c r="H6" s="84" t="s">
        <v>204</v>
      </c>
      <c r="I6" s="84" t="s">
        <v>204</v>
      </c>
      <c r="J6" s="84" t="s">
        <v>204</v>
      </c>
      <c r="K6" s="84"/>
      <c r="L6" s="84"/>
      <c r="M6" s="84"/>
      <c r="N6" s="84"/>
      <c r="O6" s="84"/>
      <c r="P6" s="84"/>
      <c r="Q6" s="84"/>
      <c r="R6" t="s">
        <v>503</v>
      </c>
      <c r="U6" t="s">
        <v>205</v>
      </c>
      <c r="W6" t="s">
        <v>179</v>
      </c>
      <c r="X6" s="30" t="s">
        <v>431</v>
      </c>
      <c r="Z6" s="21"/>
    </row>
    <row r="7" spans="2:26" x14ac:dyDescent="0.35">
      <c r="B7" t="s">
        <v>126</v>
      </c>
      <c r="E7" t="s">
        <v>55</v>
      </c>
      <c r="G7" t="s">
        <v>432</v>
      </c>
      <c r="H7" s="84" t="s">
        <v>205</v>
      </c>
      <c r="I7" s="84" t="s">
        <v>205</v>
      </c>
      <c r="J7" s="84" t="s">
        <v>205</v>
      </c>
      <c r="K7" s="84"/>
      <c r="L7" s="84"/>
      <c r="M7" s="84"/>
      <c r="N7" s="84"/>
      <c r="O7" s="84"/>
      <c r="P7" s="84"/>
      <c r="Q7" s="84"/>
      <c r="W7" t="s">
        <v>432</v>
      </c>
      <c r="X7" s="30" t="s">
        <v>433</v>
      </c>
      <c r="Z7" s="21"/>
    </row>
    <row r="8" spans="2:26" x14ac:dyDescent="0.35">
      <c r="B8" t="s">
        <v>129</v>
      </c>
      <c r="E8" t="s">
        <v>52</v>
      </c>
      <c r="G8" t="s">
        <v>434</v>
      </c>
      <c r="H8" s="84" t="s">
        <v>206</v>
      </c>
      <c r="I8" s="84" t="s">
        <v>206</v>
      </c>
      <c r="J8" s="84" t="s">
        <v>206</v>
      </c>
      <c r="K8" s="84"/>
      <c r="L8" s="84"/>
      <c r="M8" s="84"/>
      <c r="N8" s="84"/>
      <c r="O8" s="84"/>
      <c r="P8" s="84"/>
      <c r="Q8" s="84"/>
      <c r="W8" t="s">
        <v>434</v>
      </c>
      <c r="X8" s="30" t="s">
        <v>435</v>
      </c>
      <c r="Z8" s="21"/>
    </row>
    <row r="9" spans="2:26" x14ac:dyDescent="0.35">
      <c r="B9" t="s">
        <v>404</v>
      </c>
      <c r="E9" t="s">
        <v>53</v>
      </c>
      <c r="G9" t="s">
        <v>436</v>
      </c>
      <c r="H9" s="84" t="s">
        <v>50</v>
      </c>
      <c r="I9" s="84" t="s">
        <v>50</v>
      </c>
      <c r="J9" s="84" t="s">
        <v>210</v>
      </c>
      <c r="K9" s="84"/>
      <c r="L9" s="84"/>
      <c r="M9" s="84"/>
      <c r="N9" s="84"/>
      <c r="O9" s="84"/>
      <c r="P9" s="84"/>
      <c r="Q9" s="84"/>
      <c r="W9" t="s">
        <v>436</v>
      </c>
      <c r="X9" s="30" t="s">
        <v>437</v>
      </c>
      <c r="Z9" s="21"/>
    </row>
    <row r="10" spans="2:26" x14ac:dyDescent="0.35">
      <c r="E10" t="s">
        <v>56</v>
      </c>
      <c r="G10" t="s">
        <v>438</v>
      </c>
      <c r="H10" s="84"/>
      <c r="I10" s="84"/>
      <c r="J10" s="84" t="s">
        <v>50</v>
      </c>
      <c r="K10" s="84"/>
      <c r="L10" s="84"/>
      <c r="M10" s="84"/>
      <c r="N10" s="84"/>
      <c r="O10" s="84"/>
      <c r="P10" s="84"/>
      <c r="Q10" s="84"/>
      <c r="W10" t="s">
        <v>438</v>
      </c>
      <c r="X10" s="30" t="s">
        <v>439</v>
      </c>
      <c r="Z10" s="21"/>
    </row>
    <row r="11" spans="2:26" x14ac:dyDescent="0.35">
      <c r="E11" t="s">
        <v>47</v>
      </c>
      <c r="G11" t="s">
        <v>440</v>
      </c>
      <c r="W11" t="s">
        <v>440</v>
      </c>
      <c r="X11" s="30" t="s">
        <v>441</v>
      </c>
      <c r="Z11" s="21"/>
    </row>
    <row r="12" spans="2:26" x14ac:dyDescent="0.35">
      <c r="E12" t="s">
        <v>442</v>
      </c>
      <c r="G12" t="s">
        <v>443</v>
      </c>
      <c r="W12" t="s">
        <v>443</v>
      </c>
      <c r="X12" s="30" t="s">
        <v>444</v>
      </c>
      <c r="Z12" s="21"/>
    </row>
    <row r="13" spans="2:26" x14ac:dyDescent="0.35">
      <c r="E13" t="s">
        <v>445</v>
      </c>
      <c r="G13" t="s">
        <v>446</v>
      </c>
      <c r="W13" t="s">
        <v>446</v>
      </c>
      <c r="X13" s="30" t="s">
        <v>447</v>
      </c>
      <c r="Z13" s="21"/>
    </row>
    <row r="14" spans="2:26" x14ac:dyDescent="0.35">
      <c r="E14" t="s">
        <v>448</v>
      </c>
      <c r="G14" t="s">
        <v>449</v>
      </c>
      <c r="W14" t="s">
        <v>449</v>
      </c>
      <c r="X14" s="30" t="s">
        <v>450</v>
      </c>
      <c r="Z14" s="21"/>
    </row>
    <row r="15" spans="2:26" x14ac:dyDescent="0.35">
      <c r="E15" t="s">
        <v>451</v>
      </c>
      <c r="G15" t="s">
        <v>452</v>
      </c>
      <c r="W15" t="s">
        <v>452</v>
      </c>
      <c r="X15" s="30" t="s">
        <v>453</v>
      </c>
      <c r="Z15" s="21"/>
    </row>
    <row r="16" spans="2:26" x14ac:dyDescent="0.35">
      <c r="E16" t="s">
        <v>454</v>
      </c>
      <c r="G16" t="s">
        <v>455</v>
      </c>
      <c r="W16" t="s">
        <v>455</v>
      </c>
      <c r="X16" s="30" t="s">
        <v>456</v>
      </c>
      <c r="Z16" s="21"/>
    </row>
    <row r="17" spans="5:26" x14ac:dyDescent="0.35">
      <c r="E17" t="s">
        <v>457</v>
      </c>
      <c r="G17" t="s">
        <v>458</v>
      </c>
      <c r="W17" t="s">
        <v>458</v>
      </c>
      <c r="X17" s="30" t="s">
        <v>459</v>
      </c>
      <c r="Z17" s="21"/>
    </row>
    <row r="18" spans="5:26" x14ac:dyDescent="0.35">
      <c r="G18" t="s">
        <v>460</v>
      </c>
      <c r="W18" t="s">
        <v>460</v>
      </c>
      <c r="X18" s="30" t="s">
        <v>461</v>
      </c>
      <c r="Z18" s="21"/>
    </row>
    <row r="19" spans="5:26" x14ac:dyDescent="0.35">
      <c r="G19" t="s">
        <v>462</v>
      </c>
      <c r="W19" t="s">
        <v>462</v>
      </c>
      <c r="X19" s="30" t="s">
        <v>463</v>
      </c>
      <c r="Z19" s="21"/>
    </row>
    <row r="20" spans="5:26" x14ac:dyDescent="0.35">
      <c r="G20" t="s">
        <v>464</v>
      </c>
      <c r="W20" t="s">
        <v>464</v>
      </c>
      <c r="X20" s="30" t="s">
        <v>465</v>
      </c>
      <c r="Z20" s="21"/>
    </row>
    <row r="21" spans="5:26" x14ac:dyDescent="0.35">
      <c r="G21" t="s">
        <v>466</v>
      </c>
      <c r="W21" t="s">
        <v>466</v>
      </c>
      <c r="X21" s="30" t="s">
        <v>467</v>
      </c>
      <c r="Z21" s="21"/>
    </row>
    <row r="22" spans="5:26" x14ac:dyDescent="0.35">
      <c r="G22" t="s">
        <v>468</v>
      </c>
      <c r="W22" t="s">
        <v>468</v>
      </c>
      <c r="X22" s="30" t="s">
        <v>469</v>
      </c>
      <c r="Y22" s="39"/>
      <c r="Z22" s="21"/>
    </row>
    <row r="23" spans="5:26" x14ac:dyDescent="0.35">
      <c r="G23" t="s">
        <v>470</v>
      </c>
      <c r="W23" t="s">
        <v>470</v>
      </c>
      <c r="X23" s="30" t="s">
        <v>471</v>
      </c>
    </row>
    <row r="24" spans="5:26" x14ac:dyDescent="0.35">
      <c r="G24" t="s">
        <v>472</v>
      </c>
      <c r="W24" t="s">
        <v>472</v>
      </c>
      <c r="X24" s="30" t="s">
        <v>473</v>
      </c>
    </row>
    <row r="25" spans="5:26" x14ac:dyDescent="0.35">
      <c r="G25" t="s">
        <v>474</v>
      </c>
      <c r="W25" t="s">
        <v>474</v>
      </c>
      <c r="X25" s="30" t="s">
        <v>475</v>
      </c>
    </row>
    <row r="26" spans="5:26" x14ac:dyDescent="0.35">
      <c r="G26" t="s">
        <v>476</v>
      </c>
      <c r="W26" t="s">
        <v>476</v>
      </c>
      <c r="X26" s="30" t="s">
        <v>477</v>
      </c>
    </row>
    <row r="27" spans="5:26" x14ac:dyDescent="0.35">
      <c r="G27" t="s">
        <v>478</v>
      </c>
      <c r="W27" t="s">
        <v>478</v>
      </c>
      <c r="X27" s="30" t="s">
        <v>479</v>
      </c>
    </row>
    <row r="28" spans="5:26" x14ac:dyDescent="0.35">
      <c r="G28" t="s">
        <v>480</v>
      </c>
      <c r="W28" t="s">
        <v>480</v>
      </c>
    </row>
    <row r="29" spans="5:26" x14ac:dyDescent="0.35">
      <c r="G29" t="s">
        <v>481</v>
      </c>
      <c r="W29" t="s">
        <v>481</v>
      </c>
    </row>
    <row r="30" spans="5:26" x14ac:dyDescent="0.35">
      <c r="G30" t="s">
        <v>482</v>
      </c>
      <c r="W30" t="s">
        <v>482</v>
      </c>
    </row>
    <row r="31" spans="5:26" x14ac:dyDescent="0.35">
      <c r="G31" t="s">
        <v>483</v>
      </c>
      <c r="W31" t="s">
        <v>483</v>
      </c>
    </row>
    <row r="32" spans="5:26" x14ac:dyDescent="0.35">
      <c r="G32" t="s">
        <v>484</v>
      </c>
      <c r="W32" t="s">
        <v>484</v>
      </c>
    </row>
    <row r="33" spans="7:23" x14ac:dyDescent="0.35">
      <c r="G33" t="s">
        <v>485</v>
      </c>
      <c r="W33" t="s">
        <v>485</v>
      </c>
    </row>
    <row r="34" spans="7:23" x14ac:dyDescent="0.35">
      <c r="G34" t="s">
        <v>486</v>
      </c>
      <c r="W34" t="s">
        <v>486</v>
      </c>
    </row>
    <row r="35" spans="7:23" x14ac:dyDescent="0.35">
      <c r="G35" t="s">
        <v>487</v>
      </c>
      <c r="W35" t="s">
        <v>487</v>
      </c>
    </row>
    <row r="36" spans="7:23" x14ac:dyDescent="0.35">
      <c r="G36" t="s">
        <v>488</v>
      </c>
      <c r="W36" t="s">
        <v>488</v>
      </c>
    </row>
    <row r="37" spans="7:23" x14ac:dyDescent="0.35">
      <c r="G37" t="s">
        <v>489</v>
      </c>
      <c r="W37" t="s">
        <v>489</v>
      </c>
    </row>
    <row r="38" spans="7:23" x14ac:dyDescent="0.35">
      <c r="G38" t="s">
        <v>490</v>
      </c>
      <c r="W38" t="s">
        <v>490</v>
      </c>
    </row>
    <row r="39" spans="7:23" x14ac:dyDescent="0.35">
      <c r="G39" t="s">
        <v>491</v>
      </c>
      <c r="W39" t="s">
        <v>491</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24E71-AF2F-4A2B-BFF9-2DEAFAC2B744}">
  <sheetPr>
    <tabColor rgb="FFF79646"/>
  </sheetPr>
  <dimension ref="A1:F81"/>
  <sheetViews>
    <sheetView showGridLines="0" workbookViewId="0"/>
  </sheetViews>
  <sheetFormatPr defaultColWidth="8.81640625" defaultRowHeight="14.5" x14ac:dyDescent="0.35"/>
  <cols>
    <col min="1" max="1" width="33.1796875" style="29" bestFit="1" customWidth="1"/>
    <col min="2" max="2" width="50.54296875" style="30" customWidth="1"/>
    <col min="3" max="3" width="50.54296875" customWidth="1"/>
    <col min="4" max="4" width="39.54296875" bestFit="1" customWidth="1"/>
  </cols>
  <sheetData>
    <row r="1" spans="1:6" x14ac:dyDescent="0.35">
      <c r="A1" s="1" t="s">
        <v>29</v>
      </c>
      <c r="B1" s="268" t="s">
        <v>30</v>
      </c>
      <c r="C1" s="268"/>
      <c r="D1" s="33"/>
    </row>
    <row r="2" spans="1:6" x14ac:dyDescent="0.35">
      <c r="A2" s="2"/>
      <c r="B2" s="266" t="s">
        <v>31</v>
      </c>
      <c r="C2" s="266"/>
      <c r="D2" s="21"/>
    </row>
    <row r="3" spans="1:6" x14ac:dyDescent="0.35">
      <c r="A3" s="2"/>
      <c r="B3" s="266" t="s">
        <v>32</v>
      </c>
      <c r="C3" s="266"/>
      <c r="D3" s="21"/>
    </row>
    <row r="4" spans="1:6" x14ac:dyDescent="0.35">
      <c r="A4" s="2"/>
      <c r="B4" s="266" t="s">
        <v>33</v>
      </c>
      <c r="C4" s="266"/>
      <c r="D4" s="41"/>
    </row>
    <row r="5" spans="1:6" ht="30" customHeight="1" x14ac:dyDescent="0.35">
      <c r="A5" s="1" t="s">
        <v>34</v>
      </c>
      <c r="B5" s="268" t="s">
        <v>35</v>
      </c>
      <c r="C5" s="268"/>
      <c r="D5" s="33"/>
    </row>
    <row r="6" spans="1:6" ht="45" customHeight="1" x14ac:dyDescent="0.35">
      <c r="A6" s="2"/>
      <c r="B6" s="266" t="s">
        <v>36</v>
      </c>
      <c r="C6" s="266"/>
      <c r="D6" s="21"/>
    </row>
    <row r="7" spans="1:6" x14ac:dyDescent="0.35">
      <c r="A7" s="2"/>
      <c r="B7" s="266" t="s">
        <v>37</v>
      </c>
      <c r="C7" s="266"/>
      <c r="D7" s="41"/>
    </row>
    <row r="8" spans="1:6" ht="30" customHeight="1" x14ac:dyDescent="0.35">
      <c r="A8" s="1" t="s">
        <v>38</v>
      </c>
      <c r="B8" s="268" t="s">
        <v>39</v>
      </c>
      <c r="C8" s="268"/>
      <c r="D8" s="79"/>
    </row>
    <row r="9" spans="1:6" ht="30" customHeight="1" x14ac:dyDescent="0.35">
      <c r="A9" s="5" t="s">
        <v>7</v>
      </c>
      <c r="B9" s="268" t="s">
        <v>40</v>
      </c>
      <c r="C9" s="268"/>
      <c r="D9" s="79"/>
    </row>
    <row r="10" spans="1:6" ht="30" customHeight="1" x14ac:dyDescent="0.35">
      <c r="A10" s="1" t="s">
        <v>41</v>
      </c>
      <c r="B10" s="268" t="s">
        <v>42</v>
      </c>
      <c r="C10" s="268"/>
      <c r="D10" s="21"/>
    </row>
    <row r="11" spans="1:6" x14ac:dyDescent="0.35">
      <c r="A11" s="15"/>
      <c r="B11" s="3"/>
      <c r="C11" s="3"/>
      <c r="D11" s="4"/>
    </row>
    <row r="12" spans="1:6" x14ac:dyDescent="0.35">
      <c r="A12" s="2"/>
      <c r="B12" s="34" t="s">
        <v>43</v>
      </c>
      <c r="C12" s="34" t="s">
        <v>44</v>
      </c>
      <c r="D12" s="35"/>
    </row>
    <row r="13" spans="1:6" x14ac:dyDescent="0.35">
      <c r="A13" s="2"/>
      <c r="B13" s="10" t="s">
        <v>45</v>
      </c>
      <c r="C13" t="s">
        <v>46</v>
      </c>
      <c r="D13" s="21"/>
      <c r="F13" s="31"/>
    </row>
    <row r="14" spans="1:6" x14ac:dyDescent="0.35">
      <c r="A14" s="2"/>
      <c r="B14" s="10" t="s">
        <v>47</v>
      </c>
      <c r="C14" t="s">
        <v>46</v>
      </c>
      <c r="D14" s="21"/>
      <c r="F14" s="31"/>
    </row>
    <row r="15" spans="1:6" x14ac:dyDescent="0.35">
      <c r="A15" s="2"/>
      <c r="B15" s="10" t="s">
        <v>48</v>
      </c>
      <c r="C15" t="s">
        <v>49</v>
      </c>
      <c r="D15" s="21"/>
      <c r="F15" s="31"/>
    </row>
    <row r="16" spans="1:6" x14ac:dyDescent="0.35">
      <c r="A16" s="2"/>
      <c r="B16" s="10" t="s">
        <v>50</v>
      </c>
      <c r="C16" t="s">
        <v>49</v>
      </c>
      <c r="D16" s="21"/>
      <c r="F16" s="31"/>
    </row>
    <row r="17" spans="1:6" x14ac:dyDescent="0.35">
      <c r="A17" s="2"/>
      <c r="B17" s="10" t="s">
        <v>51</v>
      </c>
      <c r="C17" t="s">
        <v>49</v>
      </c>
      <c r="D17" s="21"/>
      <c r="F17" s="31"/>
    </row>
    <row r="18" spans="1:6" x14ac:dyDescent="0.35">
      <c r="A18" s="2"/>
      <c r="B18" s="10" t="s">
        <v>52</v>
      </c>
      <c r="C18" t="s">
        <v>49</v>
      </c>
      <c r="D18" s="21"/>
      <c r="F18" s="31"/>
    </row>
    <row r="19" spans="1:6" x14ac:dyDescent="0.35">
      <c r="A19" s="2"/>
      <c r="B19" s="10" t="s">
        <v>53</v>
      </c>
      <c r="C19" t="s">
        <v>49</v>
      </c>
      <c r="D19" s="21"/>
      <c r="F19" s="31"/>
    </row>
    <row r="20" spans="1:6" x14ac:dyDescent="0.35">
      <c r="A20" s="2"/>
      <c r="B20" s="10" t="s">
        <v>54</v>
      </c>
      <c r="C20" t="s">
        <v>49</v>
      </c>
      <c r="D20" s="21"/>
      <c r="F20" s="31"/>
    </row>
    <row r="21" spans="1:6" x14ac:dyDescent="0.35">
      <c r="A21" s="2"/>
      <c r="B21" s="10" t="s">
        <v>55</v>
      </c>
      <c r="C21" t="s">
        <v>49</v>
      </c>
      <c r="D21" s="21"/>
      <c r="F21" s="31"/>
    </row>
    <row r="22" spans="1:6" x14ac:dyDescent="0.35">
      <c r="A22" s="2"/>
      <c r="B22" s="10" t="s">
        <v>56</v>
      </c>
      <c r="C22" t="s">
        <v>49</v>
      </c>
      <c r="D22" s="21"/>
      <c r="F22" s="31"/>
    </row>
    <row r="23" spans="1:6" x14ac:dyDescent="0.35">
      <c r="A23" s="2"/>
      <c r="B23" s="10" t="s">
        <v>57</v>
      </c>
      <c r="C23" t="s">
        <v>58</v>
      </c>
      <c r="D23" s="21"/>
      <c r="F23" s="31"/>
    </row>
    <row r="24" spans="1:6" x14ac:dyDescent="0.35">
      <c r="A24" s="40" t="s">
        <v>59</v>
      </c>
      <c r="B24" s="268" t="s">
        <v>60</v>
      </c>
      <c r="C24" s="268"/>
      <c r="D24" s="79"/>
    </row>
    <row r="25" spans="1:6" ht="30.75" customHeight="1" x14ac:dyDescent="0.35">
      <c r="A25" s="40" t="s">
        <v>44</v>
      </c>
      <c r="B25" s="267" t="s">
        <v>61</v>
      </c>
      <c r="C25" s="267"/>
      <c r="D25" s="79"/>
    </row>
    <row r="26" spans="1:6" ht="29.25" customHeight="1" x14ac:dyDescent="0.35">
      <c r="A26" s="40" t="s">
        <v>62</v>
      </c>
      <c r="B26" s="267" t="s">
        <v>63</v>
      </c>
      <c r="C26" s="267"/>
      <c r="D26" s="21"/>
    </row>
    <row r="27" spans="1:6" x14ac:dyDescent="0.35">
      <c r="A27" s="2"/>
      <c r="D27" s="21"/>
    </row>
    <row r="28" spans="1:6" x14ac:dyDescent="0.35">
      <c r="A28" s="2"/>
      <c r="B28" s="34" t="s">
        <v>64</v>
      </c>
      <c r="C28" s="34" t="s">
        <v>65</v>
      </c>
      <c r="D28" s="35" t="s">
        <v>66</v>
      </c>
    </row>
    <row r="29" spans="1:6" x14ac:dyDescent="0.35">
      <c r="A29" s="2"/>
      <c r="B29" t="s">
        <v>67</v>
      </c>
      <c r="C29" t="s">
        <v>68</v>
      </c>
      <c r="D29" s="21" t="s">
        <v>69</v>
      </c>
    </row>
    <row r="30" spans="1:6" x14ac:dyDescent="0.35">
      <c r="A30" s="2"/>
      <c r="B30" t="s">
        <v>70</v>
      </c>
      <c r="C30" t="s">
        <v>71</v>
      </c>
      <c r="D30" s="21" t="s">
        <v>72</v>
      </c>
    </row>
    <row r="31" spans="1:6" x14ac:dyDescent="0.35">
      <c r="A31" s="2"/>
      <c r="B31" t="s">
        <v>73</v>
      </c>
      <c r="C31" t="s">
        <v>74</v>
      </c>
      <c r="D31" s="21" t="s">
        <v>75</v>
      </c>
    </row>
    <row r="32" spans="1:6" x14ac:dyDescent="0.35">
      <c r="A32" s="2"/>
      <c r="B32" s="10"/>
      <c r="C32" t="s">
        <v>76</v>
      </c>
      <c r="D32" s="21" t="s">
        <v>77</v>
      </c>
    </row>
    <row r="33" spans="1:4" x14ac:dyDescent="0.35">
      <c r="A33" s="2"/>
      <c r="B33" s="36" t="s">
        <v>11</v>
      </c>
      <c r="C33" t="s">
        <v>78</v>
      </c>
      <c r="D33" s="21" t="s">
        <v>79</v>
      </c>
    </row>
    <row r="34" spans="1:4" x14ac:dyDescent="0.35">
      <c r="A34" s="2"/>
      <c r="B34" t="s">
        <v>80</v>
      </c>
      <c r="C34" t="s">
        <v>81</v>
      </c>
      <c r="D34" s="21" t="s">
        <v>82</v>
      </c>
    </row>
    <row r="35" spans="1:4" x14ac:dyDescent="0.35">
      <c r="A35" s="2"/>
      <c r="B35" s="37"/>
      <c r="C35" t="s">
        <v>83</v>
      </c>
      <c r="D35" s="21" t="s">
        <v>84</v>
      </c>
    </row>
    <row r="36" spans="1:4" x14ac:dyDescent="0.35">
      <c r="A36" s="2"/>
      <c r="B36" s="10"/>
      <c r="C36" t="s">
        <v>85</v>
      </c>
      <c r="D36" s="21" t="s">
        <v>86</v>
      </c>
    </row>
    <row r="37" spans="1:4" x14ac:dyDescent="0.35">
      <c r="C37" t="s">
        <v>87</v>
      </c>
      <c r="D37" s="21" t="s">
        <v>88</v>
      </c>
    </row>
    <row r="38" spans="1:4" x14ac:dyDescent="0.35">
      <c r="C38" t="s">
        <v>89</v>
      </c>
      <c r="D38" s="21" t="s">
        <v>90</v>
      </c>
    </row>
    <row r="39" spans="1:4" x14ac:dyDescent="0.35">
      <c r="C39" t="s">
        <v>91</v>
      </c>
      <c r="D39" s="21" t="s">
        <v>92</v>
      </c>
    </row>
    <row r="40" spans="1:4" x14ac:dyDescent="0.35">
      <c r="C40" t="s">
        <v>93</v>
      </c>
      <c r="D40" s="21" t="s">
        <v>94</v>
      </c>
    </row>
    <row r="41" spans="1:4" x14ac:dyDescent="0.35">
      <c r="C41" t="s">
        <v>95</v>
      </c>
      <c r="D41" s="21" t="s">
        <v>96</v>
      </c>
    </row>
    <row r="42" spans="1:4" x14ac:dyDescent="0.35">
      <c r="C42" t="s">
        <v>97</v>
      </c>
      <c r="D42" s="21" t="s">
        <v>98</v>
      </c>
    </row>
    <row r="43" spans="1:4" x14ac:dyDescent="0.35">
      <c r="B43"/>
      <c r="D43" s="21" t="s">
        <v>99</v>
      </c>
    </row>
    <row r="44" spans="1:4" x14ac:dyDescent="0.35">
      <c r="B44"/>
      <c r="D44" s="21" t="s">
        <v>100</v>
      </c>
    </row>
    <row r="45" spans="1:4" x14ac:dyDescent="0.35">
      <c r="B45"/>
      <c r="D45" s="21" t="s">
        <v>101</v>
      </c>
    </row>
    <row r="46" spans="1:4" x14ac:dyDescent="0.35">
      <c r="B46"/>
      <c r="D46" s="21" t="s">
        <v>102</v>
      </c>
    </row>
    <row r="47" spans="1:4" x14ac:dyDescent="0.35">
      <c r="B47"/>
      <c r="D47" s="21" t="s">
        <v>103</v>
      </c>
    </row>
    <row r="48" spans="1:4" x14ac:dyDescent="0.35">
      <c r="B48"/>
      <c r="D48" s="21" t="s">
        <v>104</v>
      </c>
    </row>
    <row r="49" spans="1:4" x14ac:dyDescent="0.35">
      <c r="A49" s="38"/>
      <c r="B49" s="39"/>
      <c r="C49" s="39"/>
      <c r="D49" s="41" t="s">
        <v>105</v>
      </c>
    </row>
    <row r="50" spans="1:4" x14ac:dyDescent="0.35">
      <c r="B50"/>
    </row>
    <row r="51" spans="1:4" x14ac:dyDescent="0.35">
      <c r="B51"/>
    </row>
    <row r="52" spans="1:4" x14ac:dyDescent="0.35">
      <c r="B52"/>
    </row>
    <row r="53" spans="1:4" x14ac:dyDescent="0.35">
      <c r="B53"/>
    </row>
    <row r="54" spans="1:4" x14ac:dyDescent="0.35">
      <c r="B54"/>
      <c r="D54" s="80"/>
    </row>
    <row r="55" spans="1:4" x14ac:dyDescent="0.35">
      <c r="B55"/>
    </row>
    <row r="56" spans="1:4" x14ac:dyDescent="0.35">
      <c r="B56"/>
    </row>
    <row r="57" spans="1:4" x14ac:dyDescent="0.35">
      <c r="B57"/>
    </row>
    <row r="58" spans="1:4" x14ac:dyDescent="0.35">
      <c r="B58"/>
    </row>
    <row r="59" spans="1:4" x14ac:dyDescent="0.35">
      <c r="B59"/>
    </row>
    <row r="60" spans="1:4" x14ac:dyDescent="0.35">
      <c r="B60"/>
    </row>
    <row r="61" spans="1:4" x14ac:dyDescent="0.35">
      <c r="B61"/>
    </row>
    <row r="62" spans="1:4" x14ac:dyDescent="0.35">
      <c r="B62"/>
    </row>
    <row r="63" spans="1:4" x14ac:dyDescent="0.35">
      <c r="B63"/>
    </row>
    <row r="64" spans="1:4" x14ac:dyDescent="0.35">
      <c r="B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sheetData>
  <mergeCells count="13">
    <mergeCell ref="B6:C6"/>
    <mergeCell ref="B1:C1"/>
    <mergeCell ref="B2:C2"/>
    <mergeCell ref="B3:C3"/>
    <mergeCell ref="B4:C4"/>
    <mergeCell ref="B5:C5"/>
    <mergeCell ref="B26:C26"/>
    <mergeCell ref="B7:C7"/>
    <mergeCell ref="B8:C8"/>
    <mergeCell ref="B9:C9"/>
    <mergeCell ref="B10:C10"/>
    <mergeCell ref="B24:C24"/>
    <mergeCell ref="B25:C25"/>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C1B6B-7A22-4229-9E59-97BEF9839B35}">
  <sheetPr>
    <tabColor rgb="FFF79646"/>
  </sheetPr>
  <dimension ref="A1:CA162"/>
  <sheetViews>
    <sheetView showGridLines="0" zoomScale="85" zoomScaleNormal="85" workbookViewId="0">
      <selection activeCell="C17" sqref="C17"/>
    </sheetView>
  </sheetViews>
  <sheetFormatPr defaultRowHeight="14.5" x14ac:dyDescent="0.35"/>
  <cols>
    <col min="1" max="1" width="4.81640625" style="51" customWidth="1"/>
    <col min="2" max="2" width="36.54296875" style="76" customWidth="1"/>
    <col min="3" max="3" width="78.453125" bestFit="1" customWidth="1"/>
    <col min="4" max="4" width="48.54296875" customWidth="1"/>
    <col min="5" max="5" width="51.453125" customWidth="1"/>
    <col min="6" max="6" width="48.54296875" customWidth="1"/>
    <col min="7" max="7" width="38.54296875" customWidth="1"/>
    <col min="8" max="8" width="36.1796875" customWidth="1"/>
    <col min="9" max="9" width="20.81640625" bestFit="1" customWidth="1"/>
    <col min="10" max="11" width="34.26953125" customWidth="1"/>
    <col min="12" max="12" width="24.81640625" customWidth="1"/>
    <col min="13" max="77" width="8.7265625" style="51"/>
  </cols>
  <sheetData>
    <row r="1" spans="2:14" s="51" customFormat="1" ht="38.25" customHeight="1" thickBot="1" x14ac:dyDescent="0.85">
      <c r="B1" s="64" t="s">
        <v>106</v>
      </c>
      <c r="C1" s="65"/>
      <c r="D1" s="65"/>
      <c r="E1" s="65"/>
      <c r="F1" s="65"/>
      <c r="G1" s="65"/>
      <c r="H1" s="65"/>
      <c r="I1" s="65"/>
      <c r="J1" s="65"/>
      <c r="K1" s="65"/>
      <c r="L1" s="65"/>
      <c r="M1" s="65"/>
      <c r="N1" s="66"/>
    </row>
    <row r="2" spans="2:14" s="51" customFormat="1" ht="20" customHeight="1" x14ac:dyDescent="0.35">
      <c r="B2" s="67"/>
      <c r="C2" s="68"/>
      <c r="D2" s="68"/>
      <c r="E2" s="68"/>
      <c r="F2" s="68"/>
      <c r="G2" s="68"/>
      <c r="H2" s="68"/>
      <c r="I2" s="68"/>
      <c r="J2" s="68"/>
      <c r="K2" s="68"/>
      <c r="L2" s="68"/>
      <c r="M2" s="68"/>
      <c r="N2" s="69"/>
    </row>
    <row r="3" spans="2:14" s="51" customFormat="1" ht="33.5" customHeight="1" x14ac:dyDescent="0.35">
      <c r="B3" s="272" t="s">
        <v>107</v>
      </c>
      <c r="C3" s="270" t="s">
        <v>559</v>
      </c>
      <c r="D3" s="270"/>
      <c r="E3" s="270"/>
      <c r="F3" s="242"/>
      <c r="G3" s="68"/>
      <c r="H3" s="68"/>
      <c r="I3" s="68"/>
      <c r="J3" s="68"/>
      <c r="K3" s="68"/>
      <c r="L3" s="68"/>
      <c r="M3" s="68"/>
      <c r="N3" s="69"/>
    </row>
    <row r="4" spans="2:14" s="51" customFormat="1" ht="17" customHeight="1" x14ac:dyDescent="0.35">
      <c r="B4" s="272"/>
      <c r="C4" s="258" t="s">
        <v>558</v>
      </c>
      <c r="D4" s="215"/>
      <c r="E4" s="215"/>
      <c r="F4" s="242"/>
      <c r="G4" s="68"/>
      <c r="H4" s="68"/>
      <c r="I4" s="68"/>
      <c r="J4" s="68"/>
      <c r="K4" s="68"/>
      <c r="L4" s="68"/>
      <c r="M4" s="68"/>
      <c r="N4" s="69"/>
    </row>
    <row r="5" spans="2:14" s="51" customFormat="1" ht="44.15" customHeight="1" x14ac:dyDescent="0.35">
      <c r="B5" s="160" t="s">
        <v>108</v>
      </c>
      <c r="C5" s="269" t="s">
        <v>109</v>
      </c>
      <c r="D5" s="269"/>
      <c r="E5" s="269"/>
      <c r="F5" s="242"/>
      <c r="G5" s="68"/>
      <c r="H5" s="68"/>
      <c r="I5" s="68"/>
      <c r="J5" s="68"/>
      <c r="K5" s="68"/>
      <c r="L5" s="68"/>
      <c r="M5" s="68"/>
      <c r="N5" s="69"/>
    </row>
    <row r="6" spans="2:14" s="51" customFormat="1" ht="44.15" customHeight="1" x14ac:dyDescent="0.35">
      <c r="B6" s="160"/>
      <c r="C6" s="241" t="s">
        <v>110</v>
      </c>
      <c r="D6" s="241" t="s">
        <v>111</v>
      </c>
      <c r="E6" s="241" t="s">
        <v>112</v>
      </c>
      <c r="F6"/>
      <c r="G6"/>
      <c r="H6"/>
      <c r="I6"/>
      <c r="J6"/>
      <c r="K6"/>
      <c r="L6"/>
      <c r="M6"/>
      <c r="N6" s="69"/>
    </row>
    <row r="7" spans="2:14" s="51" customFormat="1" ht="15.5" x14ac:dyDescent="0.35">
      <c r="B7" s="240"/>
      <c r="C7" s="45" t="s">
        <v>113</v>
      </c>
      <c r="D7" s="45" t="s">
        <v>114</v>
      </c>
      <c r="E7" s="45" t="s">
        <v>115</v>
      </c>
      <c r="F7"/>
      <c r="G7"/>
      <c r="H7"/>
      <c r="I7"/>
      <c r="J7"/>
      <c r="K7"/>
      <c r="L7"/>
      <c r="M7"/>
      <c r="N7" s="69"/>
    </row>
    <row r="8" spans="2:14" s="51" customFormat="1" ht="15.5" x14ac:dyDescent="0.35">
      <c r="B8" s="240"/>
      <c r="C8" s="45" t="s">
        <v>116</v>
      </c>
      <c r="D8" s="45" t="s">
        <v>117</v>
      </c>
      <c r="E8" s="45" t="s">
        <v>118</v>
      </c>
      <c r="F8"/>
      <c r="G8"/>
      <c r="H8"/>
      <c r="I8"/>
      <c r="J8"/>
      <c r="K8"/>
      <c r="L8"/>
      <c r="M8"/>
      <c r="N8" s="69"/>
    </row>
    <row r="9" spans="2:14" s="51" customFormat="1" ht="15.5" x14ac:dyDescent="0.35">
      <c r="B9" s="240"/>
      <c r="C9" s="45" t="s">
        <v>119</v>
      </c>
      <c r="D9" s="45" t="s">
        <v>120</v>
      </c>
      <c r="E9" s="45" t="s">
        <v>121</v>
      </c>
      <c r="F9"/>
      <c r="G9"/>
      <c r="H9"/>
      <c r="I9"/>
      <c r="J9"/>
      <c r="K9"/>
      <c r="L9"/>
      <c r="M9"/>
      <c r="N9" s="69"/>
    </row>
    <row r="10" spans="2:14" s="51" customFormat="1" ht="15.5" x14ac:dyDescent="0.35">
      <c r="B10" s="240"/>
      <c r="C10" s="45" t="s">
        <v>122</v>
      </c>
      <c r="D10" s="45" t="s">
        <v>123</v>
      </c>
      <c r="E10" s="45" t="s">
        <v>49</v>
      </c>
      <c r="F10"/>
      <c r="G10"/>
      <c r="H10"/>
      <c r="I10"/>
      <c r="J10"/>
      <c r="K10"/>
      <c r="L10"/>
      <c r="M10"/>
      <c r="N10" s="69"/>
    </row>
    <row r="11" spans="2:14" s="51" customFormat="1" ht="15.5" x14ac:dyDescent="0.35">
      <c r="B11" s="240"/>
      <c r="C11" s="45" t="s">
        <v>124</v>
      </c>
      <c r="D11" s="45" t="s">
        <v>125</v>
      </c>
      <c r="E11" s="45" t="s">
        <v>58</v>
      </c>
      <c r="F11"/>
      <c r="G11"/>
      <c r="H11"/>
      <c r="I11"/>
      <c r="J11"/>
      <c r="K11"/>
      <c r="L11"/>
      <c r="M11"/>
      <c r="N11" s="69"/>
    </row>
    <row r="12" spans="2:14" s="51" customFormat="1" ht="15.5" x14ac:dyDescent="0.35">
      <c r="B12" s="240"/>
      <c r="C12" s="45" t="s">
        <v>126</v>
      </c>
      <c r="D12" s="45" t="s">
        <v>127</v>
      </c>
      <c r="E12" s="45" t="s">
        <v>128</v>
      </c>
      <c r="F12"/>
      <c r="G12"/>
      <c r="H12"/>
      <c r="I12"/>
      <c r="J12"/>
      <c r="K12"/>
      <c r="L12"/>
      <c r="M12"/>
      <c r="N12" s="69"/>
    </row>
    <row r="13" spans="2:14" s="51" customFormat="1" ht="15.5" x14ac:dyDescent="0.35">
      <c r="B13" s="240"/>
      <c r="C13" s="45" t="s">
        <v>129</v>
      </c>
      <c r="D13" s="45" t="s">
        <v>130</v>
      </c>
      <c r="E13" s="45" t="s">
        <v>58</v>
      </c>
      <c r="F13"/>
      <c r="G13"/>
      <c r="H13"/>
      <c r="I13"/>
      <c r="J13"/>
      <c r="K13"/>
      <c r="L13"/>
      <c r="M13"/>
      <c r="N13" s="69"/>
    </row>
    <row r="14" spans="2:14" s="51" customFormat="1" ht="15.5" x14ac:dyDescent="0.35">
      <c r="B14" s="240"/>
      <c r="C14" s="215"/>
      <c r="D14" s="215"/>
      <c r="E14" s="215"/>
      <c r="F14" s="215"/>
      <c r="G14" s="68"/>
      <c r="H14" s="68"/>
      <c r="I14" s="68"/>
      <c r="J14" s="68"/>
      <c r="K14" s="68"/>
      <c r="L14" s="68"/>
      <c r="M14" s="68"/>
      <c r="N14" s="69"/>
    </row>
    <row r="15" spans="2:14" s="51" customFormat="1" ht="15.5" x14ac:dyDescent="0.35">
      <c r="B15" s="240"/>
      <c r="C15" s="215"/>
      <c r="D15" s="215"/>
      <c r="E15" s="215"/>
      <c r="F15" s="215"/>
      <c r="G15" s="68"/>
      <c r="H15" s="68"/>
      <c r="I15" s="68"/>
      <c r="J15" s="68"/>
      <c r="K15" s="68"/>
      <c r="L15" s="68"/>
      <c r="M15" s="68"/>
      <c r="N15" s="69"/>
    </row>
    <row r="16" spans="2:14" s="51" customFormat="1" ht="26" x14ac:dyDescent="0.6">
      <c r="B16" s="70"/>
      <c r="C16" s="271" t="s">
        <v>507</v>
      </c>
      <c r="D16" s="271"/>
      <c r="E16" s="271"/>
      <c r="F16" s="271"/>
      <c r="G16" s="271"/>
      <c r="H16" s="271"/>
      <c r="I16" s="271"/>
      <c r="J16" s="68"/>
      <c r="K16" s="68"/>
      <c r="L16" s="68"/>
      <c r="M16" s="68"/>
      <c r="N16" s="69"/>
    </row>
    <row r="17" spans="3:77" ht="110.5" customHeight="1" x14ac:dyDescent="0.35">
      <c r="C17" s="256" t="s">
        <v>567</v>
      </c>
      <c r="D17" s="256" t="s">
        <v>510</v>
      </c>
      <c r="E17" s="256" t="s">
        <v>506</v>
      </c>
      <c r="F17" s="256" t="s">
        <v>505</v>
      </c>
      <c r="G17" s="256" t="s">
        <v>508</v>
      </c>
      <c r="H17" s="256" t="s">
        <v>502</v>
      </c>
      <c r="I17" s="256" t="s">
        <v>509</v>
      </c>
      <c r="M17"/>
      <c r="N17" s="69"/>
      <c r="BU17"/>
      <c r="BV17"/>
      <c r="BW17"/>
      <c r="BX17"/>
      <c r="BY17"/>
    </row>
    <row r="18" spans="3:77" x14ac:dyDescent="0.35">
      <c r="C18" s="99" t="s">
        <v>131</v>
      </c>
      <c r="D18" s="99" t="s">
        <v>110</v>
      </c>
      <c r="E18" s="99" t="s">
        <v>7</v>
      </c>
      <c r="F18" s="99" t="s">
        <v>132</v>
      </c>
      <c r="G18" s="99" t="s">
        <v>133</v>
      </c>
      <c r="H18" s="99" t="s">
        <v>498</v>
      </c>
      <c r="I18" s="99" t="s">
        <v>501</v>
      </c>
      <c r="M18"/>
      <c r="N18" s="69"/>
      <c r="BU18"/>
      <c r="BV18"/>
      <c r="BW18"/>
      <c r="BX18"/>
      <c r="BY18"/>
    </row>
    <row r="19" spans="3:77" x14ac:dyDescent="0.35">
      <c r="C19" s="53" t="s">
        <v>512</v>
      </c>
      <c r="D19" s="53" t="s">
        <v>119</v>
      </c>
      <c r="E19" s="53" t="s">
        <v>8</v>
      </c>
      <c r="F19" s="53" t="s">
        <v>120</v>
      </c>
      <c r="G19" s="53" t="s">
        <v>135</v>
      </c>
      <c r="H19" s="42" t="s">
        <v>499</v>
      </c>
      <c r="I19" s="53"/>
      <c r="M19"/>
      <c r="N19" s="69"/>
      <c r="BU19"/>
      <c r="BV19"/>
      <c r="BW19"/>
      <c r="BX19"/>
      <c r="BY19"/>
    </row>
    <row r="20" spans="3:77" x14ac:dyDescent="0.35">
      <c r="C20" s="239">
        <v>1</v>
      </c>
      <c r="D20" s="42"/>
      <c r="E20" s="42"/>
      <c r="F20" s="42"/>
      <c r="G20" s="42"/>
      <c r="H20" s="42"/>
      <c r="I20" s="42"/>
      <c r="M20"/>
      <c r="N20" s="69"/>
      <c r="BU20"/>
      <c r="BV20"/>
      <c r="BW20"/>
      <c r="BX20"/>
      <c r="BY20"/>
    </row>
    <row r="21" spans="3:77" x14ac:dyDescent="0.35">
      <c r="C21" s="86">
        <f>1+C20</f>
        <v>2</v>
      </c>
      <c r="D21" s="42"/>
      <c r="E21" s="42"/>
      <c r="F21" s="42"/>
      <c r="G21" s="42"/>
      <c r="H21" s="42"/>
      <c r="I21" s="42"/>
      <c r="M21"/>
      <c r="N21" s="69"/>
      <c r="BU21"/>
      <c r="BV21"/>
      <c r="BW21"/>
      <c r="BX21"/>
      <c r="BY21"/>
    </row>
    <row r="22" spans="3:77" x14ac:dyDescent="0.35">
      <c r="C22" s="86">
        <f t="shared" ref="C22:C85" si="0">1+C21</f>
        <v>3</v>
      </c>
      <c r="D22" s="42"/>
      <c r="E22" s="42"/>
      <c r="F22" s="42"/>
      <c r="G22" s="42"/>
      <c r="H22" s="42"/>
      <c r="I22" s="42"/>
      <c r="M22"/>
      <c r="N22" s="69"/>
      <c r="BU22"/>
      <c r="BV22"/>
      <c r="BW22"/>
      <c r="BX22"/>
      <c r="BY22"/>
    </row>
    <row r="23" spans="3:77" x14ac:dyDescent="0.35">
      <c r="C23" s="86">
        <f t="shared" si="0"/>
        <v>4</v>
      </c>
      <c r="D23" s="42"/>
      <c r="E23" s="42"/>
      <c r="F23" s="42"/>
      <c r="G23" s="42"/>
      <c r="H23" s="42"/>
      <c r="I23" s="42"/>
      <c r="M23"/>
      <c r="N23" s="69"/>
      <c r="BU23"/>
      <c r="BV23"/>
      <c r="BW23"/>
      <c r="BX23"/>
      <c r="BY23"/>
    </row>
    <row r="24" spans="3:77" x14ac:dyDescent="0.35">
      <c r="C24" s="86">
        <f t="shared" si="0"/>
        <v>5</v>
      </c>
      <c r="D24" s="42"/>
      <c r="E24" s="42"/>
      <c r="F24" s="42"/>
      <c r="G24" s="42"/>
      <c r="H24" s="42"/>
      <c r="I24" s="42"/>
      <c r="M24"/>
      <c r="N24" s="72"/>
      <c r="BU24"/>
      <c r="BV24"/>
      <c r="BW24"/>
      <c r="BX24"/>
      <c r="BY24"/>
    </row>
    <row r="25" spans="3:77" x14ac:dyDescent="0.35">
      <c r="C25" s="86">
        <f t="shared" si="0"/>
        <v>6</v>
      </c>
      <c r="D25" s="42"/>
      <c r="E25" s="42"/>
      <c r="F25" s="42"/>
      <c r="G25" s="42"/>
      <c r="H25" s="42"/>
      <c r="I25" s="42"/>
      <c r="M25"/>
      <c r="N25" s="72"/>
      <c r="BU25"/>
      <c r="BV25"/>
      <c r="BW25"/>
      <c r="BX25"/>
      <c r="BY25"/>
    </row>
    <row r="26" spans="3:77" x14ac:dyDescent="0.35">
      <c r="C26" s="86">
        <f t="shared" si="0"/>
        <v>7</v>
      </c>
      <c r="D26" s="42"/>
      <c r="E26" s="42"/>
      <c r="F26" s="42"/>
      <c r="G26" s="42"/>
      <c r="H26" s="42"/>
      <c r="I26" s="42"/>
      <c r="M26"/>
      <c r="N26" s="72"/>
      <c r="BU26"/>
      <c r="BV26"/>
      <c r="BW26"/>
      <c r="BX26"/>
      <c r="BY26"/>
    </row>
    <row r="27" spans="3:77" x14ac:dyDescent="0.35">
      <c r="C27" s="86">
        <f t="shared" si="0"/>
        <v>8</v>
      </c>
      <c r="D27" s="42"/>
      <c r="E27" s="42"/>
      <c r="F27" s="42"/>
      <c r="G27" s="42"/>
      <c r="H27" s="42"/>
      <c r="I27" s="42"/>
      <c r="M27"/>
      <c r="N27" s="72"/>
      <c r="BU27"/>
      <c r="BV27"/>
      <c r="BW27"/>
      <c r="BX27"/>
      <c r="BY27"/>
    </row>
    <row r="28" spans="3:77" x14ac:dyDescent="0.35">
      <c r="C28" s="86">
        <f t="shared" si="0"/>
        <v>9</v>
      </c>
      <c r="D28" s="42"/>
      <c r="E28" s="42"/>
      <c r="F28" s="42"/>
      <c r="G28" s="42"/>
      <c r="H28" s="42"/>
      <c r="I28" s="42"/>
      <c r="M28"/>
      <c r="N28" s="72"/>
      <c r="BU28"/>
      <c r="BV28"/>
      <c r="BW28"/>
      <c r="BX28"/>
      <c r="BY28"/>
    </row>
    <row r="29" spans="3:77" x14ac:dyDescent="0.35">
      <c r="C29" s="86">
        <f t="shared" si="0"/>
        <v>10</v>
      </c>
      <c r="D29" s="42"/>
      <c r="E29" s="42"/>
      <c r="F29" s="42"/>
      <c r="G29" s="42"/>
      <c r="H29" s="42"/>
      <c r="I29" s="42"/>
      <c r="M29"/>
      <c r="N29" s="72"/>
      <c r="BU29"/>
      <c r="BV29"/>
      <c r="BW29"/>
      <c r="BX29"/>
      <c r="BY29"/>
    </row>
    <row r="30" spans="3:77" x14ac:dyDescent="0.35">
      <c r="C30" s="86">
        <f t="shared" si="0"/>
        <v>11</v>
      </c>
      <c r="D30" s="42"/>
      <c r="E30" s="42"/>
      <c r="F30" s="42"/>
      <c r="G30" s="42"/>
      <c r="H30" s="42"/>
      <c r="I30" s="42"/>
      <c r="M30"/>
      <c r="N30" s="72"/>
      <c r="BU30"/>
      <c r="BV30"/>
      <c r="BW30"/>
      <c r="BX30"/>
      <c r="BY30"/>
    </row>
    <row r="31" spans="3:77" x14ac:dyDescent="0.35">
      <c r="C31" s="86">
        <f t="shared" si="0"/>
        <v>12</v>
      </c>
      <c r="D31" s="42"/>
      <c r="E31" s="42"/>
      <c r="F31" s="42"/>
      <c r="G31" s="42"/>
      <c r="H31" s="42"/>
      <c r="I31" s="42"/>
      <c r="M31"/>
      <c r="N31" s="72"/>
      <c r="BU31"/>
      <c r="BV31"/>
      <c r="BW31"/>
      <c r="BX31"/>
      <c r="BY31"/>
    </row>
    <row r="32" spans="3:77" x14ac:dyDescent="0.35">
      <c r="C32" s="86">
        <f t="shared" si="0"/>
        <v>13</v>
      </c>
      <c r="D32" s="42"/>
      <c r="E32" s="42"/>
      <c r="F32" s="42"/>
      <c r="G32" s="42"/>
      <c r="H32" s="42"/>
      <c r="I32" s="42"/>
      <c r="M32"/>
      <c r="N32" s="72"/>
      <c r="BU32"/>
      <c r="BV32"/>
      <c r="BW32"/>
      <c r="BX32"/>
      <c r="BY32"/>
    </row>
    <row r="33" spans="3:77" x14ac:dyDescent="0.35">
      <c r="C33" s="86">
        <f t="shared" si="0"/>
        <v>14</v>
      </c>
      <c r="D33" s="42"/>
      <c r="E33" s="42"/>
      <c r="F33" s="42"/>
      <c r="G33" s="42"/>
      <c r="H33" s="42"/>
      <c r="I33" s="42"/>
      <c r="M33"/>
      <c r="N33" s="72"/>
      <c r="BU33"/>
      <c r="BV33"/>
      <c r="BW33"/>
      <c r="BX33"/>
      <c r="BY33"/>
    </row>
    <row r="34" spans="3:77" x14ac:dyDescent="0.35">
      <c r="C34" s="86">
        <f t="shared" si="0"/>
        <v>15</v>
      </c>
      <c r="D34" s="42"/>
      <c r="E34" s="42"/>
      <c r="F34" s="42"/>
      <c r="G34" s="42"/>
      <c r="H34" s="42"/>
      <c r="I34" s="42"/>
      <c r="M34"/>
      <c r="N34" s="72"/>
      <c r="BU34"/>
      <c r="BV34"/>
      <c r="BW34"/>
      <c r="BX34"/>
      <c r="BY34"/>
    </row>
    <row r="35" spans="3:77" x14ac:dyDescent="0.35">
      <c r="C35" s="86">
        <f t="shared" si="0"/>
        <v>16</v>
      </c>
      <c r="D35" s="42"/>
      <c r="E35" s="42"/>
      <c r="F35" s="42"/>
      <c r="G35" s="42"/>
      <c r="H35" s="42"/>
      <c r="I35" s="42"/>
      <c r="M35"/>
      <c r="N35" s="72"/>
      <c r="BU35"/>
      <c r="BV35"/>
      <c r="BW35"/>
      <c r="BX35"/>
      <c r="BY35"/>
    </row>
    <row r="36" spans="3:77" x14ac:dyDescent="0.35">
      <c r="C36" s="86">
        <f t="shared" si="0"/>
        <v>17</v>
      </c>
      <c r="D36" s="42"/>
      <c r="E36" s="42"/>
      <c r="F36" s="42"/>
      <c r="G36" s="42"/>
      <c r="H36" s="42"/>
      <c r="I36" s="42"/>
      <c r="M36"/>
      <c r="N36" s="72"/>
      <c r="BU36"/>
      <c r="BV36"/>
      <c r="BW36"/>
      <c r="BX36"/>
      <c r="BY36"/>
    </row>
    <row r="37" spans="3:77" x14ac:dyDescent="0.35">
      <c r="C37" s="86">
        <f t="shared" si="0"/>
        <v>18</v>
      </c>
      <c r="D37" s="42"/>
      <c r="E37" s="42"/>
      <c r="F37" s="42"/>
      <c r="G37" s="42"/>
      <c r="H37" s="42"/>
      <c r="I37" s="42"/>
      <c r="M37"/>
      <c r="N37" s="72"/>
      <c r="BU37"/>
      <c r="BV37"/>
      <c r="BW37"/>
      <c r="BX37"/>
      <c r="BY37"/>
    </row>
    <row r="38" spans="3:77" x14ac:dyDescent="0.35">
      <c r="C38" s="86">
        <f t="shared" si="0"/>
        <v>19</v>
      </c>
      <c r="D38" s="42"/>
      <c r="E38" s="42"/>
      <c r="F38" s="42"/>
      <c r="G38" s="42"/>
      <c r="H38" s="42"/>
      <c r="I38" s="42"/>
      <c r="M38"/>
      <c r="N38" s="72"/>
      <c r="BU38"/>
      <c r="BV38"/>
      <c r="BW38"/>
      <c r="BX38"/>
      <c r="BY38"/>
    </row>
    <row r="39" spans="3:77" x14ac:dyDescent="0.35">
      <c r="C39" s="86">
        <f t="shared" si="0"/>
        <v>20</v>
      </c>
      <c r="D39" s="42"/>
      <c r="E39" s="42"/>
      <c r="F39" s="42"/>
      <c r="G39" s="42"/>
      <c r="H39" s="42"/>
      <c r="I39" s="42"/>
      <c r="M39"/>
      <c r="N39" s="72"/>
      <c r="BU39"/>
      <c r="BV39"/>
      <c r="BW39"/>
      <c r="BX39"/>
      <c r="BY39"/>
    </row>
    <row r="40" spans="3:77" x14ac:dyDescent="0.35">
      <c r="C40" s="86">
        <f t="shared" si="0"/>
        <v>21</v>
      </c>
      <c r="D40" s="42"/>
      <c r="E40" s="42"/>
      <c r="F40" s="42"/>
      <c r="G40" s="42"/>
      <c r="H40" s="42"/>
      <c r="I40" s="42"/>
      <c r="M40"/>
      <c r="N40" s="72"/>
      <c r="BU40"/>
      <c r="BV40"/>
      <c r="BW40"/>
      <c r="BX40"/>
      <c r="BY40"/>
    </row>
    <row r="41" spans="3:77" x14ac:dyDescent="0.35">
      <c r="C41" s="86">
        <f t="shared" si="0"/>
        <v>22</v>
      </c>
      <c r="D41" s="42"/>
      <c r="E41" s="42"/>
      <c r="F41" s="42"/>
      <c r="G41" s="42"/>
      <c r="H41" s="42"/>
      <c r="I41" s="42"/>
      <c r="M41"/>
      <c r="N41" s="72"/>
      <c r="BU41"/>
      <c r="BV41"/>
      <c r="BW41"/>
      <c r="BX41"/>
      <c r="BY41"/>
    </row>
    <row r="42" spans="3:77" x14ac:dyDescent="0.35">
      <c r="C42" s="86">
        <f t="shared" si="0"/>
        <v>23</v>
      </c>
      <c r="D42" s="42"/>
      <c r="E42" s="42"/>
      <c r="F42" s="42"/>
      <c r="G42" s="42"/>
      <c r="H42" s="42"/>
      <c r="I42" s="42"/>
      <c r="M42"/>
      <c r="N42" s="72"/>
      <c r="BU42"/>
      <c r="BV42"/>
      <c r="BW42"/>
      <c r="BX42"/>
      <c r="BY42"/>
    </row>
    <row r="43" spans="3:77" x14ac:dyDescent="0.35">
      <c r="C43" s="86">
        <f t="shared" si="0"/>
        <v>24</v>
      </c>
      <c r="D43" s="42"/>
      <c r="E43" s="42"/>
      <c r="F43" s="42"/>
      <c r="G43" s="42"/>
      <c r="H43" s="42"/>
      <c r="I43" s="42"/>
      <c r="M43"/>
      <c r="N43" s="72"/>
      <c r="BU43"/>
      <c r="BV43"/>
      <c r="BW43"/>
      <c r="BX43"/>
      <c r="BY43"/>
    </row>
    <row r="44" spans="3:77" x14ac:dyDescent="0.35">
      <c r="C44" s="86">
        <f t="shared" si="0"/>
        <v>25</v>
      </c>
      <c r="D44" s="42"/>
      <c r="E44" s="42"/>
      <c r="F44" s="42"/>
      <c r="G44" s="42"/>
      <c r="H44" s="42"/>
      <c r="I44" s="42"/>
      <c r="M44"/>
      <c r="N44" s="72"/>
      <c r="BU44"/>
      <c r="BV44"/>
      <c r="BW44"/>
      <c r="BX44"/>
      <c r="BY44"/>
    </row>
    <row r="45" spans="3:77" x14ac:dyDescent="0.35">
      <c r="C45" s="86">
        <f t="shared" si="0"/>
        <v>26</v>
      </c>
      <c r="D45" s="42"/>
      <c r="E45" s="42"/>
      <c r="F45" s="42"/>
      <c r="G45" s="42"/>
      <c r="H45" s="42"/>
      <c r="I45" s="42"/>
      <c r="M45"/>
      <c r="N45" s="72"/>
      <c r="BU45"/>
      <c r="BV45"/>
      <c r="BW45"/>
      <c r="BX45"/>
      <c r="BY45"/>
    </row>
    <row r="46" spans="3:77" x14ac:dyDescent="0.35">
      <c r="C46" s="86">
        <f t="shared" si="0"/>
        <v>27</v>
      </c>
      <c r="D46" s="42"/>
      <c r="E46" s="42"/>
      <c r="F46" s="42"/>
      <c r="G46" s="42"/>
      <c r="H46" s="42"/>
      <c r="I46" s="42"/>
      <c r="M46"/>
      <c r="N46" s="72"/>
      <c r="BU46"/>
      <c r="BV46"/>
      <c r="BW46"/>
      <c r="BX46"/>
      <c r="BY46"/>
    </row>
    <row r="47" spans="3:77" x14ac:dyDescent="0.35">
      <c r="C47" s="86">
        <f t="shared" si="0"/>
        <v>28</v>
      </c>
      <c r="D47" s="42"/>
      <c r="E47" s="42"/>
      <c r="F47" s="42"/>
      <c r="G47" s="42"/>
      <c r="H47" s="42"/>
      <c r="I47" s="42"/>
      <c r="M47"/>
      <c r="N47" s="72"/>
      <c r="BU47"/>
      <c r="BV47"/>
      <c r="BW47"/>
      <c r="BX47"/>
      <c r="BY47"/>
    </row>
    <row r="48" spans="3:77" x14ac:dyDescent="0.35">
      <c r="C48" s="86">
        <f t="shared" si="0"/>
        <v>29</v>
      </c>
      <c r="D48" s="42"/>
      <c r="E48" s="42"/>
      <c r="F48" s="42"/>
      <c r="G48" s="42"/>
      <c r="H48" s="42"/>
      <c r="I48" s="42"/>
      <c r="M48"/>
      <c r="N48" s="72"/>
      <c r="BU48"/>
      <c r="BV48"/>
      <c r="BW48"/>
      <c r="BX48"/>
      <c r="BY48"/>
    </row>
    <row r="49" spans="3:77" x14ac:dyDescent="0.35">
      <c r="C49" s="86">
        <f t="shared" si="0"/>
        <v>30</v>
      </c>
      <c r="D49" s="42"/>
      <c r="E49" s="42"/>
      <c r="F49" s="42"/>
      <c r="G49" s="42"/>
      <c r="H49" s="42"/>
      <c r="I49" s="42"/>
      <c r="M49"/>
      <c r="N49" s="72"/>
      <c r="BU49"/>
      <c r="BV49"/>
      <c r="BW49"/>
      <c r="BX49"/>
      <c r="BY49"/>
    </row>
    <row r="50" spans="3:77" x14ac:dyDescent="0.35">
      <c r="C50" s="86">
        <f t="shared" si="0"/>
        <v>31</v>
      </c>
      <c r="D50" s="42"/>
      <c r="E50" s="42"/>
      <c r="F50" s="42"/>
      <c r="G50" s="42"/>
      <c r="H50" s="42"/>
      <c r="I50" s="42"/>
      <c r="M50"/>
      <c r="N50" s="72"/>
      <c r="BU50"/>
      <c r="BV50"/>
      <c r="BW50"/>
      <c r="BX50"/>
      <c r="BY50"/>
    </row>
    <row r="51" spans="3:77" x14ac:dyDescent="0.35">
      <c r="C51" s="86">
        <f t="shared" si="0"/>
        <v>32</v>
      </c>
      <c r="D51" s="42"/>
      <c r="E51" s="42"/>
      <c r="F51" s="42"/>
      <c r="G51" s="42"/>
      <c r="H51" s="42"/>
      <c r="I51" s="42"/>
      <c r="M51"/>
      <c r="N51" s="72"/>
      <c r="BU51"/>
      <c r="BV51"/>
      <c r="BW51"/>
      <c r="BX51"/>
      <c r="BY51"/>
    </row>
    <row r="52" spans="3:77" x14ac:dyDescent="0.35">
      <c r="C52" s="86">
        <f t="shared" si="0"/>
        <v>33</v>
      </c>
      <c r="D52" s="42"/>
      <c r="E52" s="42"/>
      <c r="F52" s="42"/>
      <c r="G52" s="42"/>
      <c r="H52" s="42"/>
      <c r="I52" s="42"/>
      <c r="M52"/>
      <c r="N52" s="72"/>
      <c r="BU52"/>
      <c r="BV52"/>
      <c r="BW52"/>
      <c r="BX52"/>
      <c r="BY52"/>
    </row>
    <row r="53" spans="3:77" x14ac:dyDescent="0.35">
      <c r="C53" s="86">
        <f t="shared" si="0"/>
        <v>34</v>
      </c>
      <c r="D53" s="42"/>
      <c r="E53" s="42"/>
      <c r="F53" s="42"/>
      <c r="G53" s="42"/>
      <c r="H53" s="42"/>
      <c r="I53" s="42"/>
      <c r="M53"/>
      <c r="N53" s="72"/>
      <c r="BU53"/>
      <c r="BV53"/>
      <c r="BW53"/>
      <c r="BX53"/>
      <c r="BY53"/>
    </row>
    <row r="54" spans="3:77" x14ac:dyDescent="0.35">
      <c r="C54" s="86">
        <f t="shared" si="0"/>
        <v>35</v>
      </c>
      <c r="D54" s="42"/>
      <c r="E54" s="42"/>
      <c r="F54" s="42"/>
      <c r="G54" s="42"/>
      <c r="H54" s="42"/>
      <c r="I54" s="42"/>
      <c r="M54"/>
      <c r="N54" s="72"/>
      <c r="BU54"/>
      <c r="BV54"/>
      <c r="BW54"/>
      <c r="BX54"/>
      <c r="BY54"/>
    </row>
    <row r="55" spans="3:77" x14ac:dyDescent="0.35">
      <c r="C55" s="86">
        <f t="shared" si="0"/>
        <v>36</v>
      </c>
      <c r="D55" s="42"/>
      <c r="E55" s="42"/>
      <c r="F55" s="42"/>
      <c r="G55" s="42"/>
      <c r="H55" s="42"/>
      <c r="I55" s="42"/>
      <c r="M55"/>
      <c r="N55" s="72"/>
      <c r="BU55"/>
      <c r="BV55"/>
      <c r="BW55"/>
      <c r="BX55"/>
      <c r="BY55"/>
    </row>
    <row r="56" spans="3:77" x14ac:dyDescent="0.35">
      <c r="C56" s="86">
        <f t="shared" si="0"/>
        <v>37</v>
      </c>
      <c r="D56" s="42"/>
      <c r="E56" s="42"/>
      <c r="F56" s="42"/>
      <c r="G56" s="42"/>
      <c r="H56" s="42"/>
      <c r="I56" s="42"/>
      <c r="M56"/>
      <c r="N56" s="72"/>
      <c r="BU56"/>
      <c r="BV56"/>
      <c r="BW56"/>
      <c r="BX56"/>
      <c r="BY56"/>
    </row>
    <row r="57" spans="3:77" x14ac:dyDescent="0.35">
      <c r="C57" s="86">
        <f t="shared" si="0"/>
        <v>38</v>
      </c>
      <c r="D57" s="42"/>
      <c r="E57" s="42"/>
      <c r="F57" s="42"/>
      <c r="G57" s="42"/>
      <c r="H57" s="42"/>
      <c r="I57" s="42"/>
      <c r="M57"/>
      <c r="N57" s="72"/>
      <c r="BU57"/>
      <c r="BV57"/>
      <c r="BW57"/>
      <c r="BX57"/>
      <c r="BY57"/>
    </row>
    <row r="58" spans="3:77" x14ac:dyDescent="0.35">
      <c r="C58" s="86">
        <f t="shared" si="0"/>
        <v>39</v>
      </c>
      <c r="D58" s="42"/>
      <c r="E58" s="42"/>
      <c r="F58" s="42"/>
      <c r="G58" s="42"/>
      <c r="H58" s="42"/>
      <c r="I58" s="42"/>
      <c r="M58"/>
      <c r="N58" s="72"/>
      <c r="BU58"/>
      <c r="BV58"/>
      <c r="BW58"/>
      <c r="BX58"/>
      <c r="BY58"/>
    </row>
    <row r="59" spans="3:77" x14ac:dyDescent="0.35">
      <c r="C59" s="86">
        <f t="shared" si="0"/>
        <v>40</v>
      </c>
      <c r="D59" s="42"/>
      <c r="E59" s="42"/>
      <c r="F59" s="42"/>
      <c r="G59" s="42"/>
      <c r="H59" s="42"/>
      <c r="I59" s="42"/>
      <c r="M59"/>
      <c r="N59" s="72"/>
      <c r="BU59"/>
      <c r="BV59"/>
      <c r="BW59"/>
      <c r="BX59"/>
      <c r="BY59"/>
    </row>
    <row r="60" spans="3:77" x14ac:dyDescent="0.35">
      <c r="C60" s="86">
        <f t="shared" si="0"/>
        <v>41</v>
      </c>
      <c r="D60" s="42"/>
      <c r="E60" s="42"/>
      <c r="F60" s="42"/>
      <c r="G60" s="42"/>
      <c r="H60" s="42"/>
      <c r="I60" s="42"/>
      <c r="M60"/>
      <c r="N60" s="72"/>
      <c r="BU60"/>
      <c r="BV60"/>
      <c r="BW60"/>
      <c r="BX60"/>
      <c r="BY60"/>
    </row>
    <row r="61" spans="3:77" x14ac:dyDescent="0.35">
      <c r="C61" s="86">
        <f t="shared" si="0"/>
        <v>42</v>
      </c>
      <c r="D61" s="42"/>
      <c r="E61" s="42"/>
      <c r="F61" s="42"/>
      <c r="G61" s="42"/>
      <c r="H61" s="42"/>
      <c r="I61" s="42"/>
      <c r="M61"/>
      <c r="N61" s="72"/>
      <c r="BU61"/>
      <c r="BV61"/>
      <c r="BW61"/>
      <c r="BX61"/>
      <c r="BY61"/>
    </row>
    <row r="62" spans="3:77" x14ac:dyDescent="0.35">
      <c r="C62" s="86">
        <f t="shared" si="0"/>
        <v>43</v>
      </c>
      <c r="D62" s="42"/>
      <c r="E62" s="42"/>
      <c r="F62" s="42"/>
      <c r="G62" s="42"/>
      <c r="H62" s="42"/>
      <c r="I62" s="42"/>
      <c r="M62"/>
      <c r="N62" s="72"/>
      <c r="BU62"/>
      <c r="BV62"/>
      <c r="BW62"/>
      <c r="BX62"/>
      <c r="BY62"/>
    </row>
    <row r="63" spans="3:77" x14ac:dyDescent="0.35">
      <c r="C63" s="86">
        <f t="shared" si="0"/>
        <v>44</v>
      </c>
      <c r="D63" s="42"/>
      <c r="E63" s="42"/>
      <c r="F63" s="42"/>
      <c r="G63" s="42"/>
      <c r="H63" s="42"/>
      <c r="I63" s="42"/>
      <c r="M63"/>
      <c r="N63" s="72"/>
      <c r="BU63"/>
      <c r="BV63"/>
      <c r="BW63"/>
      <c r="BX63"/>
      <c r="BY63"/>
    </row>
    <row r="64" spans="3:77" x14ac:dyDescent="0.35">
      <c r="C64" s="86">
        <f t="shared" si="0"/>
        <v>45</v>
      </c>
      <c r="D64" s="42"/>
      <c r="E64" s="42"/>
      <c r="F64" s="42"/>
      <c r="G64" s="42"/>
      <c r="H64" s="42"/>
      <c r="I64" s="42"/>
      <c r="M64"/>
      <c r="N64" s="72"/>
      <c r="BU64"/>
      <c r="BV64"/>
      <c r="BW64"/>
      <c r="BX64"/>
      <c r="BY64"/>
    </row>
    <row r="65" spans="3:77" x14ac:dyDescent="0.35">
      <c r="C65" s="86">
        <f t="shared" si="0"/>
        <v>46</v>
      </c>
      <c r="D65" s="42"/>
      <c r="E65" s="42"/>
      <c r="F65" s="42"/>
      <c r="G65" s="42"/>
      <c r="H65" s="42"/>
      <c r="I65" s="42"/>
      <c r="M65"/>
      <c r="N65" s="72"/>
      <c r="BU65"/>
      <c r="BV65"/>
      <c r="BW65"/>
      <c r="BX65"/>
      <c r="BY65"/>
    </row>
    <row r="66" spans="3:77" x14ac:dyDescent="0.35">
      <c r="C66" s="86">
        <f t="shared" si="0"/>
        <v>47</v>
      </c>
      <c r="D66" s="42"/>
      <c r="E66" s="42"/>
      <c r="F66" s="42"/>
      <c r="G66" s="42"/>
      <c r="H66" s="42"/>
      <c r="I66" s="42"/>
      <c r="M66"/>
      <c r="N66" s="72"/>
      <c r="BU66"/>
      <c r="BV66"/>
      <c r="BW66"/>
      <c r="BX66"/>
      <c r="BY66"/>
    </row>
    <row r="67" spans="3:77" x14ac:dyDescent="0.35">
      <c r="C67" s="86">
        <f t="shared" si="0"/>
        <v>48</v>
      </c>
      <c r="D67" s="42"/>
      <c r="E67" s="42"/>
      <c r="F67" s="42"/>
      <c r="G67" s="42"/>
      <c r="H67" s="42"/>
      <c r="I67" s="42"/>
      <c r="M67"/>
      <c r="N67" s="72"/>
      <c r="BU67"/>
      <c r="BV67"/>
      <c r="BW67"/>
      <c r="BX67"/>
      <c r="BY67"/>
    </row>
    <row r="68" spans="3:77" x14ac:dyDescent="0.35">
      <c r="C68" s="86">
        <f t="shared" si="0"/>
        <v>49</v>
      </c>
      <c r="D68" s="42"/>
      <c r="E68" s="42"/>
      <c r="F68" s="42"/>
      <c r="G68" s="42"/>
      <c r="H68" s="42"/>
      <c r="I68" s="42"/>
      <c r="M68"/>
      <c r="N68" s="72"/>
      <c r="BU68"/>
      <c r="BV68"/>
      <c r="BW68"/>
      <c r="BX68"/>
      <c r="BY68"/>
    </row>
    <row r="69" spans="3:77" x14ac:dyDescent="0.35">
      <c r="C69" s="86">
        <f t="shared" si="0"/>
        <v>50</v>
      </c>
      <c r="D69" s="42"/>
      <c r="E69" s="42"/>
      <c r="F69" s="42"/>
      <c r="G69" s="42"/>
      <c r="H69" s="42"/>
      <c r="I69" s="42"/>
      <c r="M69"/>
      <c r="N69" s="72"/>
      <c r="BU69"/>
      <c r="BV69"/>
      <c r="BW69"/>
      <c r="BX69"/>
      <c r="BY69"/>
    </row>
    <row r="70" spans="3:77" x14ac:dyDescent="0.35">
      <c r="C70" s="86">
        <f t="shared" si="0"/>
        <v>51</v>
      </c>
      <c r="D70" s="42"/>
      <c r="E70" s="42"/>
      <c r="F70" s="42"/>
      <c r="G70" s="42"/>
      <c r="H70" s="42"/>
      <c r="I70" s="42"/>
      <c r="M70"/>
      <c r="N70" s="72"/>
      <c r="BU70"/>
      <c r="BV70"/>
      <c r="BW70"/>
      <c r="BX70"/>
      <c r="BY70"/>
    </row>
    <row r="71" spans="3:77" x14ac:dyDescent="0.35">
      <c r="C71" s="86">
        <f t="shared" si="0"/>
        <v>52</v>
      </c>
      <c r="D71" s="42"/>
      <c r="E71" s="42"/>
      <c r="F71" s="42"/>
      <c r="G71" s="42"/>
      <c r="H71" s="42"/>
      <c r="I71" s="42"/>
      <c r="M71"/>
      <c r="N71" s="72"/>
      <c r="BU71"/>
      <c r="BV71"/>
      <c r="BW71"/>
      <c r="BX71"/>
      <c r="BY71"/>
    </row>
    <row r="72" spans="3:77" x14ac:dyDescent="0.35">
      <c r="C72" s="86">
        <f t="shared" si="0"/>
        <v>53</v>
      </c>
      <c r="D72" s="42"/>
      <c r="E72" s="42"/>
      <c r="F72" s="42"/>
      <c r="G72" s="42"/>
      <c r="H72" s="42"/>
      <c r="I72" s="42"/>
      <c r="M72"/>
      <c r="N72" s="72"/>
      <c r="BU72"/>
      <c r="BV72"/>
      <c r="BW72"/>
      <c r="BX72"/>
      <c r="BY72"/>
    </row>
    <row r="73" spans="3:77" x14ac:dyDescent="0.35">
      <c r="C73" s="86">
        <f t="shared" si="0"/>
        <v>54</v>
      </c>
      <c r="D73" s="42"/>
      <c r="E73" s="42"/>
      <c r="F73" s="42"/>
      <c r="G73" s="42"/>
      <c r="H73" s="42"/>
      <c r="I73" s="42"/>
      <c r="M73"/>
      <c r="N73" s="72"/>
      <c r="BU73"/>
      <c r="BV73"/>
      <c r="BW73"/>
      <c r="BX73"/>
      <c r="BY73"/>
    </row>
    <row r="74" spans="3:77" x14ac:dyDescent="0.35">
      <c r="C74" s="86">
        <f t="shared" si="0"/>
        <v>55</v>
      </c>
      <c r="D74" s="42"/>
      <c r="E74" s="42"/>
      <c r="F74" s="42"/>
      <c r="G74" s="42"/>
      <c r="H74" s="42"/>
      <c r="I74" s="42"/>
      <c r="M74"/>
      <c r="N74" s="72"/>
      <c r="BU74"/>
      <c r="BV74"/>
      <c r="BW74"/>
      <c r="BX74"/>
      <c r="BY74"/>
    </row>
    <row r="75" spans="3:77" x14ac:dyDescent="0.35">
      <c r="C75" s="86">
        <f t="shared" si="0"/>
        <v>56</v>
      </c>
      <c r="D75" s="42"/>
      <c r="E75" s="42"/>
      <c r="F75" s="42"/>
      <c r="G75" s="42"/>
      <c r="H75" s="42"/>
      <c r="I75" s="42"/>
      <c r="M75"/>
      <c r="N75" s="72"/>
      <c r="BU75"/>
      <c r="BV75"/>
      <c r="BW75"/>
      <c r="BX75"/>
      <c r="BY75"/>
    </row>
    <row r="76" spans="3:77" x14ac:dyDescent="0.35">
      <c r="C76" s="86">
        <f t="shared" si="0"/>
        <v>57</v>
      </c>
      <c r="D76" s="42"/>
      <c r="E76" s="42"/>
      <c r="F76" s="42"/>
      <c r="G76" s="42"/>
      <c r="H76" s="42"/>
      <c r="I76" s="42"/>
      <c r="M76"/>
      <c r="N76" s="72"/>
      <c r="BU76"/>
      <c r="BV76"/>
      <c r="BW76"/>
      <c r="BX76"/>
      <c r="BY76"/>
    </row>
    <row r="77" spans="3:77" x14ac:dyDescent="0.35">
      <c r="C77" s="86">
        <f t="shared" si="0"/>
        <v>58</v>
      </c>
      <c r="D77" s="42"/>
      <c r="E77" s="42"/>
      <c r="F77" s="42"/>
      <c r="G77" s="42"/>
      <c r="H77" s="42"/>
      <c r="I77" s="42"/>
      <c r="M77"/>
      <c r="N77" s="72"/>
      <c r="BU77"/>
      <c r="BV77"/>
      <c r="BW77"/>
      <c r="BX77"/>
      <c r="BY77"/>
    </row>
    <row r="78" spans="3:77" x14ac:dyDescent="0.35">
      <c r="C78" s="86">
        <f t="shared" si="0"/>
        <v>59</v>
      </c>
      <c r="D78" s="42"/>
      <c r="E78" s="42"/>
      <c r="F78" s="42"/>
      <c r="G78" s="42"/>
      <c r="H78" s="42"/>
      <c r="I78" s="42"/>
      <c r="M78"/>
      <c r="N78" s="72"/>
      <c r="BU78"/>
      <c r="BV78"/>
      <c r="BW78"/>
      <c r="BX78"/>
      <c r="BY78"/>
    </row>
    <row r="79" spans="3:77" x14ac:dyDescent="0.35">
      <c r="C79" s="86">
        <f t="shared" si="0"/>
        <v>60</v>
      </c>
      <c r="D79" s="42"/>
      <c r="E79" s="42"/>
      <c r="F79" s="42"/>
      <c r="G79" s="42"/>
      <c r="H79" s="42"/>
      <c r="I79" s="42"/>
      <c r="M79"/>
      <c r="N79" s="72"/>
      <c r="BU79"/>
      <c r="BV79"/>
      <c r="BW79"/>
      <c r="BX79"/>
      <c r="BY79"/>
    </row>
    <row r="80" spans="3:77" x14ac:dyDescent="0.35">
      <c r="C80" s="86">
        <f t="shared" si="0"/>
        <v>61</v>
      </c>
      <c r="D80" s="42"/>
      <c r="E80" s="42"/>
      <c r="F80" s="42"/>
      <c r="G80" s="42"/>
      <c r="H80" s="42"/>
      <c r="I80" s="42"/>
      <c r="M80"/>
      <c r="N80" s="72"/>
      <c r="BU80"/>
      <c r="BV80"/>
      <c r="BW80"/>
      <c r="BX80"/>
      <c r="BY80"/>
    </row>
    <row r="81" spans="3:77" x14ac:dyDescent="0.35">
      <c r="C81" s="86">
        <f t="shared" si="0"/>
        <v>62</v>
      </c>
      <c r="D81" s="42"/>
      <c r="E81" s="42"/>
      <c r="F81" s="42"/>
      <c r="G81" s="42"/>
      <c r="H81" s="42"/>
      <c r="I81" s="42"/>
      <c r="M81"/>
      <c r="N81" s="72"/>
      <c r="BU81"/>
      <c r="BV81"/>
      <c r="BW81"/>
      <c r="BX81"/>
      <c r="BY81"/>
    </row>
    <row r="82" spans="3:77" x14ac:dyDescent="0.35">
      <c r="C82" s="86">
        <f t="shared" si="0"/>
        <v>63</v>
      </c>
      <c r="D82" s="42"/>
      <c r="E82" s="42"/>
      <c r="F82" s="42"/>
      <c r="G82" s="42"/>
      <c r="H82" s="42"/>
      <c r="I82" s="42"/>
      <c r="M82"/>
      <c r="N82" s="72"/>
      <c r="BU82"/>
      <c r="BV82"/>
      <c r="BW82"/>
      <c r="BX82"/>
      <c r="BY82"/>
    </row>
    <row r="83" spans="3:77" x14ac:dyDescent="0.35">
      <c r="C83" s="86">
        <f t="shared" si="0"/>
        <v>64</v>
      </c>
      <c r="D83" s="42"/>
      <c r="E83" s="42"/>
      <c r="F83" s="42"/>
      <c r="G83" s="42"/>
      <c r="H83" s="42"/>
      <c r="I83" s="42"/>
      <c r="M83"/>
      <c r="N83" s="72"/>
      <c r="BU83"/>
      <c r="BV83"/>
      <c r="BW83"/>
      <c r="BX83"/>
      <c r="BY83"/>
    </row>
    <row r="84" spans="3:77" x14ac:dyDescent="0.35">
      <c r="C84" s="86">
        <f t="shared" si="0"/>
        <v>65</v>
      </c>
      <c r="D84" s="42"/>
      <c r="E84" s="42"/>
      <c r="F84" s="42"/>
      <c r="G84" s="42"/>
      <c r="H84" s="42"/>
      <c r="I84" s="42"/>
      <c r="M84"/>
      <c r="N84" s="72"/>
      <c r="BU84"/>
      <c r="BV84"/>
      <c r="BW84"/>
      <c r="BX84"/>
      <c r="BY84"/>
    </row>
    <row r="85" spans="3:77" x14ac:dyDescent="0.35">
      <c r="C85" s="86">
        <f t="shared" si="0"/>
        <v>66</v>
      </c>
      <c r="D85" s="42"/>
      <c r="E85" s="42"/>
      <c r="F85" s="42"/>
      <c r="G85" s="42"/>
      <c r="H85" s="42"/>
      <c r="I85" s="42"/>
      <c r="M85"/>
      <c r="N85" s="72"/>
      <c r="BU85"/>
      <c r="BV85"/>
      <c r="BW85"/>
      <c r="BX85"/>
      <c r="BY85"/>
    </row>
    <row r="86" spans="3:77" x14ac:dyDescent="0.35">
      <c r="C86" s="86">
        <f t="shared" ref="C86:C117" si="1">1+C85</f>
        <v>67</v>
      </c>
      <c r="D86" s="42"/>
      <c r="E86" s="42"/>
      <c r="F86" s="42"/>
      <c r="G86" s="42"/>
      <c r="H86" s="42"/>
      <c r="I86" s="42"/>
      <c r="M86"/>
      <c r="N86" s="72"/>
      <c r="BU86"/>
      <c r="BV86"/>
      <c r="BW86"/>
      <c r="BX86"/>
      <c r="BY86"/>
    </row>
    <row r="87" spans="3:77" x14ac:dyDescent="0.35">
      <c r="C87" s="86">
        <f t="shared" si="1"/>
        <v>68</v>
      </c>
      <c r="D87" s="42"/>
      <c r="E87" s="42"/>
      <c r="F87" s="42"/>
      <c r="G87" s="42"/>
      <c r="H87" s="42"/>
      <c r="I87" s="42"/>
      <c r="M87"/>
      <c r="N87" s="72"/>
      <c r="BU87"/>
      <c r="BV87"/>
      <c r="BW87"/>
      <c r="BX87"/>
      <c r="BY87"/>
    </row>
    <row r="88" spans="3:77" x14ac:dyDescent="0.35">
      <c r="C88" s="86">
        <f t="shared" si="1"/>
        <v>69</v>
      </c>
      <c r="D88" s="42"/>
      <c r="E88" s="42"/>
      <c r="F88" s="42"/>
      <c r="G88" s="42"/>
      <c r="H88" s="42"/>
      <c r="I88" s="42"/>
      <c r="M88"/>
      <c r="N88" s="72"/>
      <c r="BU88"/>
      <c r="BV88"/>
      <c r="BW88"/>
      <c r="BX88"/>
      <c r="BY88"/>
    </row>
    <row r="89" spans="3:77" x14ac:dyDescent="0.35">
      <c r="C89" s="86">
        <f t="shared" si="1"/>
        <v>70</v>
      </c>
      <c r="D89" s="42"/>
      <c r="E89" s="42"/>
      <c r="F89" s="42"/>
      <c r="G89" s="42"/>
      <c r="H89" s="42"/>
      <c r="I89" s="42"/>
      <c r="M89"/>
      <c r="N89" s="72"/>
      <c r="BU89"/>
      <c r="BV89"/>
      <c r="BW89"/>
      <c r="BX89"/>
      <c r="BY89"/>
    </row>
    <row r="90" spans="3:77" x14ac:dyDescent="0.35">
      <c r="C90" s="86">
        <f t="shared" si="1"/>
        <v>71</v>
      </c>
      <c r="D90" s="42"/>
      <c r="E90" s="42"/>
      <c r="F90" s="42"/>
      <c r="G90" s="42"/>
      <c r="H90" s="42"/>
      <c r="I90" s="42"/>
      <c r="M90"/>
      <c r="N90" s="72"/>
      <c r="BU90"/>
      <c r="BV90"/>
      <c r="BW90"/>
      <c r="BX90"/>
      <c r="BY90"/>
    </row>
    <row r="91" spans="3:77" x14ac:dyDescent="0.35">
      <c r="C91" s="86">
        <f t="shared" si="1"/>
        <v>72</v>
      </c>
      <c r="D91" s="42"/>
      <c r="E91" s="42"/>
      <c r="F91" s="42"/>
      <c r="G91" s="42"/>
      <c r="H91" s="42"/>
      <c r="I91" s="42"/>
      <c r="M91"/>
      <c r="N91" s="72"/>
      <c r="BU91"/>
      <c r="BV91"/>
      <c r="BW91"/>
      <c r="BX91"/>
      <c r="BY91"/>
    </row>
    <row r="92" spans="3:77" x14ac:dyDescent="0.35">
      <c r="C92" s="86">
        <f t="shared" si="1"/>
        <v>73</v>
      </c>
      <c r="D92" s="42"/>
      <c r="E92" s="42"/>
      <c r="F92" s="42"/>
      <c r="G92" s="42"/>
      <c r="H92" s="42"/>
      <c r="I92" s="42"/>
      <c r="M92"/>
      <c r="N92" s="72"/>
      <c r="BU92"/>
      <c r="BV92"/>
      <c r="BW92"/>
      <c r="BX92"/>
      <c r="BY92"/>
    </row>
    <row r="93" spans="3:77" x14ac:dyDescent="0.35">
      <c r="C93" s="86">
        <f t="shared" si="1"/>
        <v>74</v>
      </c>
      <c r="D93" s="42"/>
      <c r="E93" s="42"/>
      <c r="F93" s="42"/>
      <c r="G93" s="42"/>
      <c r="H93" s="42"/>
      <c r="I93" s="42"/>
      <c r="M93"/>
      <c r="N93" s="72"/>
      <c r="BU93"/>
      <c r="BV93"/>
      <c r="BW93"/>
      <c r="BX93"/>
      <c r="BY93"/>
    </row>
    <row r="94" spans="3:77" x14ac:dyDescent="0.35">
      <c r="C94" s="86">
        <f t="shared" si="1"/>
        <v>75</v>
      </c>
      <c r="D94" s="42"/>
      <c r="E94" s="42"/>
      <c r="F94" s="42"/>
      <c r="G94" s="42"/>
      <c r="H94" s="42"/>
      <c r="I94" s="42"/>
      <c r="M94"/>
      <c r="N94" s="72"/>
      <c r="BU94"/>
      <c r="BV94"/>
      <c r="BW94"/>
      <c r="BX94"/>
      <c r="BY94"/>
    </row>
    <row r="95" spans="3:77" x14ac:dyDescent="0.35">
      <c r="C95" s="86">
        <f t="shared" si="1"/>
        <v>76</v>
      </c>
      <c r="D95" s="42"/>
      <c r="E95" s="42"/>
      <c r="F95" s="42"/>
      <c r="G95" s="42"/>
      <c r="H95" s="42"/>
      <c r="I95" s="42"/>
      <c r="M95"/>
      <c r="N95" s="72"/>
      <c r="BU95"/>
      <c r="BV95"/>
      <c r="BW95"/>
      <c r="BX95"/>
      <c r="BY95"/>
    </row>
    <row r="96" spans="3:77" x14ac:dyDescent="0.35">
      <c r="C96" s="86">
        <f t="shared" si="1"/>
        <v>77</v>
      </c>
      <c r="D96" s="42"/>
      <c r="E96" s="42"/>
      <c r="F96" s="42"/>
      <c r="G96" s="42"/>
      <c r="H96" s="42"/>
      <c r="I96" s="42"/>
      <c r="M96"/>
      <c r="N96" s="72"/>
      <c r="BU96"/>
      <c r="BV96"/>
      <c r="BW96"/>
      <c r="BX96"/>
      <c r="BY96"/>
    </row>
    <row r="97" spans="3:77" x14ac:dyDescent="0.35">
      <c r="C97" s="86">
        <f t="shared" si="1"/>
        <v>78</v>
      </c>
      <c r="D97" s="42"/>
      <c r="E97" s="42"/>
      <c r="F97" s="42"/>
      <c r="G97" s="42"/>
      <c r="H97" s="42"/>
      <c r="I97" s="42"/>
      <c r="M97"/>
      <c r="N97" s="72"/>
      <c r="BU97"/>
      <c r="BV97"/>
      <c r="BW97"/>
      <c r="BX97"/>
      <c r="BY97"/>
    </row>
    <row r="98" spans="3:77" x14ac:dyDescent="0.35">
      <c r="C98" s="86">
        <f t="shared" si="1"/>
        <v>79</v>
      </c>
      <c r="D98" s="42"/>
      <c r="E98" s="42"/>
      <c r="F98" s="42"/>
      <c r="G98" s="42"/>
      <c r="H98" s="42"/>
      <c r="I98" s="42"/>
      <c r="M98"/>
      <c r="N98" s="72"/>
      <c r="BU98"/>
      <c r="BV98"/>
      <c r="BW98"/>
      <c r="BX98"/>
      <c r="BY98"/>
    </row>
    <row r="99" spans="3:77" x14ac:dyDescent="0.35">
      <c r="C99" s="86">
        <f t="shared" si="1"/>
        <v>80</v>
      </c>
      <c r="D99" s="42"/>
      <c r="E99" s="42"/>
      <c r="F99" s="42"/>
      <c r="G99" s="42"/>
      <c r="H99" s="42"/>
      <c r="I99" s="42"/>
      <c r="M99"/>
      <c r="N99" s="72"/>
      <c r="BU99"/>
      <c r="BV99"/>
      <c r="BW99"/>
      <c r="BX99"/>
      <c r="BY99"/>
    </row>
    <row r="100" spans="3:77" x14ac:dyDescent="0.35">
      <c r="C100" s="86">
        <f t="shared" si="1"/>
        <v>81</v>
      </c>
      <c r="D100" s="42"/>
      <c r="E100" s="42"/>
      <c r="F100" s="42"/>
      <c r="G100" s="42"/>
      <c r="H100" s="42"/>
      <c r="I100" s="42"/>
      <c r="M100"/>
      <c r="N100" s="72"/>
      <c r="BU100"/>
      <c r="BV100"/>
      <c r="BW100"/>
      <c r="BX100"/>
      <c r="BY100"/>
    </row>
    <row r="101" spans="3:77" x14ac:dyDescent="0.35">
      <c r="C101" s="86">
        <f t="shared" si="1"/>
        <v>82</v>
      </c>
      <c r="D101" s="42"/>
      <c r="E101" s="42"/>
      <c r="F101" s="42"/>
      <c r="G101" s="42"/>
      <c r="H101" s="42"/>
      <c r="I101" s="42"/>
      <c r="M101"/>
      <c r="N101" s="72"/>
      <c r="BU101"/>
      <c r="BV101"/>
      <c r="BW101"/>
      <c r="BX101"/>
      <c r="BY101"/>
    </row>
    <row r="102" spans="3:77" x14ac:dyDescent="0.35">
      <c r="C102" s="86">
        <f t="shared" si="1"/>
        <v>83</v>
      </c>
      <c r="D102" s="42"/>
      <c r="E102" s="42"/>
      <c r="F102" s="42"/>
      <c r="G102" s="42"/>
      <c r="H102" s="42"/>
      <c r="I102" s="42"/>
      <c r="M102"/>
      <c r="N102" s="72"/>
      <c r="BU102"/>
      <c r="BV102"/>
      <c r="BW102"/>
      <c r="BX102"/>
      <c r="BY102"/>
    </row>
    <row r="103" spans="3:77" x14ac:dyDescent="0.35">
      <c r="C103" s="86">
        <f t="shared" si="1"/>
        <v>84</v>
      </c>
      <c r="D103" s="42"/>
      <c r="E103" s="42"/>
      <c r="F103" s="42"/>
      <c r="G103" s="42"/>
      <c r="H103" s="42"/>
      <c r="I103" s="42"/>
      <c r="M103"/>
      <c r="N103" s="72"/>
      <c r="BU103"/>
      <c r="BV103"/>
      <c r="BW103"/>
      <c r="BX103"/>
      <c r="BY103"/>
    </row>
    <row r="104" spans="3:77" x14ac:dyDescent="0.35">
      <c r="C104" s="86">
        <f t="shared" si="1"/>
        <v>85</v>
      </c>
      <c r="D104" s="42"/>
      <c r="E104" s="42"/>
      <c r="F104" s="42"/>
      <c r="G104" s="42"/>
      <c r="H104" s="42"/>
      <c r="I104" s="42"/>
      <c r="M104"/>
      <c r="N104" s="72"/>
      <c r="BU104"/>
      <c r="BV104"/>
      <c r="BW104"/>
      <c r="BX104"/>
      <c r="BY104"/>
    </row>
    <row r="105" spans="3:77" x14ac:dyDescent="0.35">
      <c r="C105" s="86">
        <f t="shared" si="1"/>
        <v>86</v>
      </c>
      <c r="D105" s="42"/>
      <c r="E105" s="42"/>
      <c r="F105" s="42"/>
      <c r="G105" s="42"/>
      <c r="H105" s="42"/>
      <c r="I105" s="42"/>
      <c r="M105"/>
      <c r="N105" s="72"/>
      <c r="BU105"/>
      <c r="BV105"/>
      <c r="BW105"/>
      <c r="BX105"/>
      <c r="BY105"/>
    </row>
    <row r="106" spans="3:77" x14ac:dyDescent="0.35">
      <c r="C106" s="86">
        <f t="shared" si="1"/>
        <v>87</v>
      </c>
      <c r="D106" s="42"/>
      <c r="E106" s="42"/>
      <c r="F106" s="42"/>
      <c r="G106" s="42"/>
      <c r="H106" s="42"/>
      <c r="I106" s="42"/>
      <c r="M106"/>
      <c r="N106" s="72"/>
      <c r="BU106"/>
      <c r="BV106"/>
      <c r="BW106"/>
      <c r="BX106"/>
      <c r="BY106"/>
    </row>
    <row r="107" spans="3:77" x14ac:dyDescent="0.35">
      <c r="C107" s="86">
        <f t="shared" si="1"/>
        <v>88</v>
      </c>
      <c r="D107" s="42"/>
      <c r="E107" s="42"/>
      <c r="F107" s="42"/>
      <c r="G107" s="42"/>
      <c r="H107" s="42"/>
      <c r="I107" s="42"/>
      <c r="M107"/>
      <c r="N107" s="72"/>
      <c r="BU107"/>
      <c r="BV107"/>
      <c r="BW107"/>
      <c r="BX107"/>
      <c r="BY107"/>
    </row>
    <row r="108" spans="3:77" x14ac:dyDescent="0.35">
      <c r="C108" s="86">
        <f t="shared" si="1"/>
        <v>89</v>
      </c>
      <c r="D108" s="42"/>
      <c r="E108" s="42"/>
      <c r="F108" s="42"/>
      <c r="G108" s="42"/>
      <c r="H108" s="42"/>
      <c r="I108" s="42"/>
      <c r="M108"/>
      <c r="N108" s="72"/>
      <c r="BU108"/>
      <c r="BV108"/>
      <c r="BW108"/>
      <c r="BX108"/>
      <c r="BY108"/>
    </row>
    <row r="109" spans="3:77" x14ac:dyDescent="0.35">
      <c r="C109" s="86">
        <f t="shared" si="1"/>
        <v>90</v>
      </c>
      <c r="D109" s="42"/>
      <c r="E109" s="42"/>
      <c r="F109" s="42"/>
      <c r="G109" s="42"/>
      <c r="H109" s="42"/>
      <c r="I109" s="42"/>
      <c r="M109"/>
      <c r="N109" s="72"/>
      <c r="BU109"/>
      <c r="BV109"/>
      <c r="BW109"/>
      <c r="BX109"/>
      <c r="BY109"/>
    </row>
    <row r="110" spans="3:77" x14ac:dyDescent="0.35">
      <c r="C110" s="86">
        <f t="shared" si="1"/>
        <v>91</v>
      </c>
      <c r="D110" s="42"/>
      <c r="E110" s="42"/>
      <c r="F110" s="42"/>
      <c r="G110" s="42"/>
      <c r="H110" s="42"/>
      <c r="I110" s="42"/>
      <c r="M110"/>
      <c r="N110" s="72"/>
      <c r="BU110"/>
      <c r="BV110"/>
      <c r="BW110"/>
      <c r="BX110"/>
      <c r="BY110"/>
    </row>
    <row r="111" spans="3:77" x14ac:dyDescent="0.35">
      <c r="C111" s="86">
        <f t="shared" si="1"/>
        <v>92</v>
      </c>
      <c r="D111" s="42"/>
      <c r="E111" s="42"/>
      <c r="F111" s="42"/>
      <c r="G111" s="42"/>
      <c r="H111" s="42"/>
      <c r="I111" s="42"/>
      <c r="M111"/>
      <c r="N111" s="72"/>
      <c r="BU111"/>
      <c r="BV111"/>
      <c r="BW111"/>
      <c r="BX111"/>
      <c r="BY111"/>
    </row>
    <row r="112" spans="3:77" x14ac:dyDescent="0.35">
      <c r="C112" s="86">
        <f t="shared" si="1"/>
        <v>93</v>
      </c>
      <c r="D112" s="42"/>
      <c r="E112" s="42"/>
      <c r="F112" s="42"/>
      <c r="G112" s="42"/>
      <c r="H112" s="42"/>
      <c r="I112" s="42"/>
      <c r="M112"/>
      <c r="N112" s="72"/>
      <c r="BU112"/>
      <c r="BV112"/>
      <c r="BW112"/>
      <c r="BX112"/>
      <c r="BY112"/>
    </row>
    <row r="113" spans="3:79" x14ac:dyDescent="0.35">
      <c r="C113" s="86">
        <f t="shared" si="1"/>
        <v>94</v>
      </c>
      <c r="D113" s="42"/>
      <c r="E113" s="42"/>
      <c r="F113" s="42"/>
      <c r="G113" s="42"/>
      <c r="H113" s="42"/>
      <c r="I113" s="42"/>
      <c r="M113"/>
      <c r="N113" s="72"/>
      <c r="BU113"/>
      <c r="BV113"/>
      <c r="BW113"/>
      <c r="BX113"/>
      <c r="BY113"/>
    </row>
    <row r="114" spans="3:79" x14ac:dyDescent="0.35">
      <c r="C114" s="86">
        <f t="shared" si="1"/>
        <v>95</v>
      </c>
      <c r="D114" s="42"/>
      <c r="E114" s="42"/>
      <c r="F114" s="42"/>
      <c r="G114" s="42"/>
      <c r="H114" s="42"/>
      <c r="I114" s="42"/>
      <c r="M114"/>
      <c r="N114" s="72"/>
      <c r="BU114"/>
      <c r="BV114"/>
      <c r="BW114"/>
      <c r="BX114"/>
      <c r="BY114"/>
    </row>
    <row r="115" spans="3:79" x14ac:dyDescent="0.35">
      <c r="C115" s="86">
        <f t="shared" si="1"/>
        <v>96</v>
      </c>
      <c r="D115" s="42"/>
      <c r="E115" s="42"/>
      <c r="F115" s="42"/>
      <c r="G115" s="42"/>
      <c r="H115" s="42"/>
      <c r="I115" s="42"/>
      <c r="M115"/>
      <c r="N115" s="72"/>
      <c r="BU115"/>
      <c r="BV115"/>
      <c r="BW115"/>
      <c r="BX115"/>
      <c r="BY115"/>
    </row>
    <row r="116" spans="3:79" x14ac:dyDescent="0.35">
      <c r="C116" s="86">
        <f t="shared" si="1"/>
        <v>97</v>
      </c>
      <c r="D116" s="42"/>
      <c r="E116" s="42"/>
      <c r="F116" s="42"/>
      <c r="G116" s="42"/>
      <c r="H116" s="42"/>
      <c r="I116" s="42"/>
      <c r="M116"/>
      <c r="N116" s="72"/>
      <c r="BU116"/>
      <c r="BV116"/>
      <c r="BW116"/>
      <c r="BX116"/>
      <c r="BY116"/>
    </row>
    <row r="117" spans="3:79" x14ac:dyDescent="0.35">
      <c r="C117" s="86">
        <f t="shared" si="1"/>
        <v>98</v>
      </c>
      <c r="D117" s="42"/>
      <c r="E117" s="42"/>
      <c r="F117" s="42"/>
      <c r="G117" s="42"/>
      <c r="H117" s="42"/>
      <c r="I117" s="42"/>
      <c r="M117"/>
      <c r="N117" s="72"/>
      <c r="BU117"/>
      <c r="BV117"/>
      <c r="BW117"/>
      <c r="BX117"/>
      <c r="BY117"/>
    </row>
    <row r="118" spans="3:79" x14ac:dyDescent="0.35">
      <c r="M118"/>
      <c r="N118" s="72"/>
      <c r="BU118"/>
      <c r="BV118"/>
      <c r="BW118"/>
      <c r="BX118"/>
      <c r="BY118"/>
    </row>
    <row r="119" spans="3:79" x14ac:dyDescent="0.35">
      <c r="M119"/>
      <c r="N119" s="72"/>
      <c r="BZ119" s="51"/>
      <c r="CA119" s="51"/>
    </row>
    <row r="120" spans="3:79" x14ac:dyDescent="0.35">
      <c r="M120"/>
      <c r="N120" s="72"/>
      <c r="BZ120" s="51"/>
      <c r="CA120" s="51"/>
    </row>
    <row r="121" spans="3:79" x14ac:dyDescent="0.35">
      <c r="M121"/>
      <c r="N121" s="72"/>
      <c r="BZ121" s="51"/>
      <c r="CA121" s="51"/>
    </row>
    <row r="122" spans="3:79" x14ac:dyDescent="0.35">
      <c r="M122"/>
      <c r="N122" s="72"/>
      <c r="BZ122" s="51"/>
      <c r="CA122" s="51"/>
    </row>
    <row r="123" spans="3:79" x14ac:dyDescent="0.35">
      <c r="M123"/>
      <c r="N123" s="72"/>
      <c r="BZ123" s="51"/>
      <c r="CA123" s="51"/>
    </row>
    <row r="124" spans="3:79" x14ac:dyDescent="0.35">
      <c r="M124"/>
      <c r="N124" s="72"/>
      <c r="BZ124" s="51"/>
      <c r="CA124" s="51"/>
    </row>
    <row r="125" spans="3:79" x14ac:dyDescent="0.35">
      <c r="M125"/>
      <c r="N125" s="72"/>
      <c r="BZ125" s="51"/>
      <c r="CA125" s="51"/>
    </row>
    <row r="126" spans="3:79" x14ac:dyDescent="0.35">
      <c r="M126"/>
      <c r="N126" s="72"/>
      <c r="BZ126" s="51"/>
      <c r="CA126" s="51"/>
    </row>
    <row r="127" spans="3:79" x14ac:dyDescent="0.35">
      <c r="M127"/>
      <c r="N127" s="72"/>
      <c r="BZ127" s="51"/>
      <c r="CA127" s="51"/>
    </row>
    <row r="128" spans="3:79" x14ac:dyDescent="0.35">
      <c r="M128"/>
      <c r="N128" s="72"/>
      <c r="BZ128" s="51"/>
      <c r="CA128" s="51"/>
    </row>
    <row r="129" spans="2:79" s="62" customFormat="1" ht="65.150000000000006" customHeight="1" thickBot="1" x14ac:dyDescent="0.4">
      <c r="B129" s="135"/>
      <c r="C129" s="102" t="s">
        <v>28</v>
      </c>
      <c r="D129" s="102"/>
      <c r="E129" s="102"/>
      <c r="F129" s="102"/>
      <c r="G129" s="102"/>
      <c r="H129" s="102"/>
      <c r="I129" s="102"/>
      <c r="J129" s="102"/>
      <c r="K129" s="102"/>
      <c r="L129" s="102"/>
      <c r="M129" s="102"/>
      <c r="N129" s="103"/>
    </row>
    <row r="130" spans="2:79" x14ac:dyDescent="0.35">
      <c r="B130" s="51"/>
      <c r="C130" s="51"/>
      <c r="D130" s="51"/>
      <c r="E130" s="51"/>
      <c r="F130" s="51"/>
      <c r="G130" s="51"/>
      <c r="H130" s="51"/>
      <c r="I130" s="51"/>
      <c r="J130" s="51"/>
      <c r="K130" s="51"/>
      <c r="L130" s="51"/>
      <c r="BZ130" s="51"/>
      <c r="CA130" s="51"/>
    </row>
    <row r="131" spans="2:79" x14ac:dyDescent="0.35">
      <c r="B131" s="51"/>
      <c r="C131" s="51"/>
      <c r="D131" s="51"/>
      <c r="E131" s="51"/>
      <c r="F131" s="51"/>
      <c r="G131" s="51"/>
      <c r="H131" s="51"/>
      <c r="I131" s="51"/>
      <c r="J131" s="51"/>
      <c r="K131" s="51"/>
      <c r="L131" s="51"/>
      <c r="BZ131" s="51"/>
      <c r="CA131" s="51"/>
    </row>
    <row r="132" spans="2:79" x14ac:dyDescent="0.35">
      <c r="B132" s="51"/>
      <c r="C132" s="51"/>
      <c r="D132" s="51"/>
      <c r="E132" s="51"/>
      <c r="F132" s="51"/>
      <c r="G132" s="51"/>
      <c r="H132" s="51"/>
      <c r="I132" s="51"/>
      <c r="J132" s="51"/>
      <c r="K132" s="51"/>
      <c r="L132" s="51"/>
    </row>
    <row r="133" spans="2:79" x14ac:dyDescent="0.35">
      <c r="B133" s="51"/>
      <c r="C133" s="51"/>
      <c r="D133" s="51"/>
      <c r="E133" s="51"/>
      <c r="F133" s="51"/>
      <c r="G133" s="51"/>
      <c r="H133" s="51"/>
      <c r="I133" s="51"/>
      <c r="J133" s="51"/>
      <c r="K133" s="51"/>
      <c r="L133" s="51"/>
    </row>
    <row r="134" spans="2:79" x14ac:dyDescent="0.35">
      <c r="B134" s="51"/>
      <c r="C134" s="51"/>
      <c r="D134" s="51"/>
      <c r="E134" s="51"/>
      <c r="F134" s="51"/>
      <c r="G134" s="51"/>
      <c r="H134" s="51"/>
      <c r="I134" s="51"/>
      <c r="J134" s="51"/>
      <c r="K134" s="51"/>
      <c r="L134" s="51"/>
    </row>
    <row r="135" spans="2:79" x14ac:dyDescent="0.35">
      <c r="B135" s="51"/>
      <c r="C135" s="51"/>
      <c r="D135" s="51"/>
      <c r="E135" s="51"/>
      <c r="F135" s="51"/>
      <c r="G135" s="51"/>
      <c r="H135" s="51"/>
      <c r="I135" s="51"/>
      <c r="J135" s="51"/>
      <c r="K135" s="51"/>
      <c r="L135" s="51"/>
    </row>
    <row r="136" spans="2:79" x14ac:dyDescent="0.35">
      <c r="B136" s="51"/>
      <c r="C136" s="51"/>
      <c r="D136" s="51"/>
      <c r="E136" s="51"/>
      <c r="F136" s="51"/>
      <c r="G136" s="51"/>
      <c r="H136" s="51"/>
      <c r="I136" s="51"/>
      <c r="J136" s="51"/>
      <c r="K136" s="51"/>
      <c r="L136" s="51"/>
    </row>
    <row r="137" spans="2:79" x14ac:dyDescent="0.35">
      <c r="B137" s="51"/>
      <c r="C137" s="51"/>
      <c r="D137" s="51"/>
      <c r="E137" s="51"/>
      <c r="F137" s="51"/>
      <c r="G137" s="51"/>
      <c r="H137" s="51"/>
      <c r="I137" s="51"/>
      <c r="J137" s="51"/>
      <c r="K137" s="51"/>
      <c r="L137" s="51"/>
    </row>
    <row r="138" spans="2:79" x14ac:dyDescent="0.35">
      <c r="B138" s="51"/>
      <c r="C138" s="51"/>
      <c r="D138" s="51"/>
      <c r="E138" s="51"/>
      <c r="F138" s="51"/>
      <c r="G138" s="51"/>
      <c r="H138" s="51"/>
      <c r="I138" s="51"/>
      <c r="J138" s="51"/>
      <c r="K138" s="51"/>
      <c r="L138" s="51"/>
    </row>
    <row r="139" spans="2:79" x14ac:dyDescent="0.35">
      <c r="B139" s="51"/>
      <c r="C139" s="51"/>
      <c r="D139" s="51"/>
      <c r="E139" s="51"/>
      <c r="F139" s="51"/>
      <c r="G139" s="51"/>
      <c r="H139" s="51"/>
      <c r="I139" s="51"/>
      <c r="J139" s="51"/>
      <c r="K139" s="51"/>
      <c r="L139" s="51"/>
    </row>
    <row r="140" spans="2:79" x14ac:dyDescent="0.35">
      <c r="B140" s="51"/>
      <c r="C140" s="51"/>
      <c r="D140" s="51"/>
      <c r="E140" s="51"/>
      <c r="F140" s="51"/>
      <c r="G140" s="51"/>
      <c r="H140" s="51"/>
      <c r="I140" s="51"/>
      <c r="J140" s="51"/>
      <c r="K140" s="51"/>
      <c r="L140" s="51"/>
    </row>
    <row r="141" spans="2:79" x14ac:dyDescent="0.35">
      <c r="B141" s="51"/>
      <c r="C141" s="51"/>
      <c r="D141" s="51"/>
      <c r="E141" s="51"/>
      <c r="F141" s="51"/>
      <c r="G141" s="51"/>
      <c r="H141" s="51"/>
      <c r="I141" s="51"/>
      <c r="J141" s="51"/>
      <c r="K141" s="51"/>
      <c r="L141" s="51"/>
    </row>
    <row r="142" spans="2:79" x14ac:dyDescent="0.35">
      <c r="B142" s="51"/>
      <c r="C142" s="51"/>
      <c r="D142" s="51"/>
      <c r="E142" s="51"/>
      <c r="F142" s="51"/>
      <c r="G142" s="51"/>
      <c r="H142" s="51"/>
      <c r="I142" s="51"/>
      <c r="J142" s="51"/>
      <c r="K142" s="51"/>
      <c r="L142" s="51"/>
    </row>
    <row r="143" spans="2:79" x14ac:dyDescent="0.35">
      <c r="B143" s="51"/>
      <c r="C143" s="51"/>
      <c r="D143" s="51"/>
      <c r="E143" s="51"/>
      <c r="F143" s="51"/>
      <c r="G143" s="51"/>
      <c r="H143" s="51"/>
      <c r="I143" s="51"/>
      <c r="J143" s="51"/>
      <c r="K143" s="51"/>
      <c r="L143" s="51"/>
    </row>
    <row r="144" spans="2:79" x14ac:dyDescent="0.35">
      <c r="B144" s="51"/>
      <c r="C144" s="51"/>
      <c r="D144" s="51"/>
      <c r="E144" s="51"/>
      <c r="F144" s="51"/>
      <c r="G144" s="51"/>
      <c r="H144" s="51"/>
      <c r="I144" s="51"/>
      <c r="J144" s="51"/>
      <c r="K144" s="51"/>
      <c r="L144" s="51"/>
    </row>
    <row r="145" spans="2:12" x14ac:dyDescent="0.35">
      <c r="B145" s="51"/>
      <c r="C145" s="51"/>
      <c r="D145" s="51"/>
      <c r="E145" s="51"/>
      <c r="F145" s="51"/>
      <c r="G145" s="51"/>
      <c r="H145" s="51"/>
      <c r="I145" s="51"/>
      <c r="J145" s="51"/>
      <c r="K145" s="51"/>
      <c r="L145" s="51"/>
    </row>
    <row r="146" spans="2:12" x14ac:dyDescent="0.35">
      <c r="B146" s="51"/>
      <c r="C146" s="51"/>
      <c r="D146" s="51"/>
      <c r="E146" s="51"/>
      <c r="F146" s="51"/>
      <c r="G146" s="51"/>
      <c r="H146" s="51"/>
      <c r="I146" s="51"/>
      <c r="J146" s="51"/>
      <c r="K146" s="51"/>
      <c r="L146" s="51"/>
    </row>
    <row r="147" spans="2:12" x14ac:dyDescent="0.35">
      <c r="B147" s="51"/>
      <c r="C147" s="51"/>
      <c r="D147" s="51"/>
      <c r="E147" s="51"/>
      <c r="F147" s="51"/>
      <c r="G147" s="51"/>
      <c r="H147" s="51"/>
      <c r="I147" s="51"/>
      <c r="J147" s="51"/>
      <c r="K147" s="51"/>
      <c r="L147" s="51"/>
    </row>
    <row r="148" spans="2:12" x14ac:dyDescent="0.35">
      <c r="B148" s="51"/>
      <c r="C148" s="51"/>
      <c r="D148" s="51"/>
      <c r="E148" s="51"/>
      <c r="F148" s="51"/>
      <c r="G148" s="51"/>
      <c r="H148" s="51"/>
      <c r="I148" s="51"/>
      <c r="J148" s="51"/>
      <c r="K148" s="51"/>
      <c r="L148" s="51"/>
    </row>
    <row r="149" spans="2:12" x14ac:dyDescent="0.35">
      <c r="B149" s="51"/>
      <c r="C149" s="51"/>
      <c r="D149" s="51"/>
      <c r="E149" s="51"/>
      <c r="F149" s="51"/>
      <c r="G149" s="51"/>
      <c r="H149" s="51"/>
      <c r="I149" s="51"/>
      <c r="J149" s="51"/>
      <c r="K149" s="51"/>
      <c r="L149" s="51"/>
    </row>
    <row r="150" spans="2:12" x14ac:dyDescent="0.35">
      <c r="B150" s="51"/>
      <c r="C150" s="51"/>
      <c r="D150" s="51"/>
      <c r="E150" s="51"/>
      <c r="F150" s="51"/>
      <c r="G150" s="51"/>
      <c r="H150" s="51"/>
      <c r="I150" s="51"/>
      <c r="J150" s="51"/>
      <c r="K150" s="51"/>
      <c r="L150" s="51"/>
    </row>
    <row r="151" spans="2:12" x14ac:dyDescent="0.35">
      <c r="B151" s="51"/>
      <c r="C151" s="51"/>
      <c r="D151" s="51"/>
      <c r="E151" s="51"/>
      <c r="F151" s="51"/>
      <c r="G151" s="51"/>
      <c r="H151" s="51"/>
      <c r="I151" s="51"/>
      <c r="J151" s="51"/>
      <c r="K151" s="51"/>
      <c r="L151" s="51"/>
    </row>
    <row r="152" spans="2:12" x14ac:dyDescent="0.35">
      <c r="B152" s="51"/>
      <c r="C152" s="51"/>
      <c r="D152" s="51"/>
      <c r="E152" s="51"/>
      <c r="F152" s="51"/>
      <c r="G152" s="51"/>
      <c r="H152" s="51"/>
      <c r="I152" s="51"/>
      <c r="J152" s="51"/>
      <c r="K152" s="51"/>
      <c r="L152" s="51"/>
    </row>
    <row r="153" spans="2:12" x14ac:dyDescent="0.35">
      <c r="B153" s="51"/>
      <c r="C153" s="51"/>
      <c r="D153" s="51"/>
      <c r="E153" s="51"/>
      <c r="F153" s="51"/>
      <c r="G153" s="51"/>
      <c r="H153" s="51"/>
      <c r="I153" s="51"/>
      <c r="J153" s="51"/>
      <c r="K153" s="51"/>
      <c r="L153" s="51"/>
    </row>
    <row r="154" spans="2:12" x14ac:dyDescent="0.35">
      <c r="B154" s="51"/>
      <c r="C154" s="51"/>
      <c r="D154" s="51"/>
      <c r="E154" s="51"/>
      <c r="F154" s="51"/>
      <c r="G154" s="51"/>
      <c r="H154" s="51"/>
      <c r="I154" s="51"/>
      <c r="J154" s="51"/>
      <c r="K154" s="51"/>
      <c r="L154" s="51"/>
    </row>
    <row r="155" spans="2:12" x14ac:dyDescent="0.35">
      <c r="B155" s="51"/>
      <c r="C155" s="51"/>
      <c r="D155" s="51"/>
      <c r="E155" s="51"/>
      <c r="F155" s="51"/>
      <c r="G155" s="51"/>
      <c r="H155" s="51"/>
      <c r="I155" s="51"/>
      <c r="J155" s="51"/>
      <c r="K155" s="51"/>
      <c r="L155" s="51"/>
    </row>
    <row r="156" spans="2:12" x14ac:dyDescent="0.35">
      <c r="B156" s="51"/>
      <c r="C156" s="51"/>
      <c r="D156" s="51"/>
      <c r="E156" s="51"/>
      <c r="F156" s="51"/>
      <c r="G156" s="51"/>
      <c r="H156" s="51"/>
      <c r="I156" s="51"/>
      <c r="J156" s="51"/>
      <c r="K156" s="51"/>
      <c r="L156" s="51"/>
    </row>
    <row r="157" spans="2:12" x14ac:dyDescent="0.35">
      <c r="B157" s="51"/>
      <c r="C157" s="51"/>
      <c r="D157" s="51"/>
      <c r="E157" s="51"/>
      <c r="F157" s="51"/>
      <c r="G157" s="51"/>
      <c r="H157" s="51"/>
      <c r="I157" s="51"/>
      <c r="J157" s="51"/>
      <c r="K157" s="51"/>
      <c r="L157" s="51"/>
    </row>
    <row r="158" spans="2:12" x14ac:dyDescent="0.35">
      <c r="B158" s="51"/>
      <c r="C158" s="51"/>
      <c r="D158" s="51"/>
      <c r="E158" s="51"/>
      <c r="F158" s="51"/>
      <c r="G158" s="51"/>
      <c r="H158" s="51"/>
      <c r="I158" s="51"/>
      <c r="J158" s="51"/>
      <c r="K158" s="51"/>
      <c r="L158" s="51"/>
    </row>
    <row r="159" spans="2:12" x14ac:dyDescent="0.35">
      <c r="B159" s="51"/>
      <c r="C159" s="51"/>
      <c r="D159" s="51"/>
      <c r="E159" s="51"/>
      <c r="F159" s="51"/>
      <c r="G159" s="51"/>
      <c r="H159" s="51"/>
      <c r="I159" s="51"/>
      <c r="J159" s="51"/>
      <c r="K159" s="51"/>
      <c r="L159" s="51"/>
    </row>
    <row r="160" spans="2:12" x14ac:dyDescent="0.35">
      <c r="B160" s="51"/>
      <c r="C160" s="51"/>
      <c r="D160" s="51"/>
      <c r="E160" s="51"/>
      <c r="F160" s="51"/>
      <c r="G160" s="51"/>
      <c r="H160" s="51"/>
      <c r="I160" s="51"/>
      <c r="J160" s="51"/>
      <c r="K160" s="51"/>
      <c r="L160" s="51"/>
    </row>
    <row r="161" spans="2:12" x14ac:dyDescent="0.35">
      <c r="B161" s="51"/>
      <c r="C161" s="51"/>
      <c r="D161" s="51"/>
      <c r="E161" s="51"/>
      <c r="F161" s="51"/>
      <c r="G161" s="51"/>
      <c r="H161" s="51"/>
      <c r="I161" s="51"/>
      <c r="J161" s="51"/>
      <c r="K161" s="51"/>
      <c r="L161" s="51"/>
    </row>
    <row r="162" spans="2:12" x14ac:dyDescent="0.35">
      <c r="B162" s="51"/>
      <c r="C162" s="51"/>
      <c r="D162" s="51"/>
      <c r="E162" s="51"/>
      <c r="F162" s="51"/>
      <c r="G162" s="51"/>
      <c r="H162" s="51"/>
      <c r="I162" s="51"/>
      <c r="J162" s="51"/>
      <c r="K162" s="51"/>
      <c r="L162" s="51"/>
    </row>
  </sheetData>
  <mergeCells count="4">
    <mergeCell ref="C5:E5"/>
    <mergeCell ref="C3:E3"/>
    <mergeCell ref="C16:I16"/>
    <mergeCell ref="B3:B4"/>
  </mergeCells>
  <conditionalFormatting sqref="H19:H117">
    <cfRule type="containsText" dxfId="4" priority="4" operator="containsText" text="Complete">
      <formula>NOT(ISERROR(SEARCH("Complete",H19)))</formula>
    </cfRule>
    <cfRule type="containsText" dxfId="3" priority="9" operator="containsText" text="In Progress">
      <formula>NOT(ISERROR(SEARCH("In Progress",H19)))</formula>
    </cfRule>
  </conditionalFormatting>
  <conditionalFormatting sqref="H19:H118">
    <cfRule type="containsText" dxfId="2" priority="1" operator="containsText" text="Not Available">
      <formula>NOT(ISERROR(SEARCH("Not Available",H19)))</formula>
    </cfRule>
    <cfRule type="containsText" dxfId="1" priority="2" operator="containsText" text="Outstanding">
      <formula>NOT(ISERROR(SEARCH("Outstanding",H19)))</formula>
    </cfRule>
  </conditionalFormatting>
  <dataValidations count="1">
    <dataValidation type="list" allowBlank="1" showInputMessage="1" showErrorMessage="1" sqref="F19:F117" xr:uid="{3A39F528-827F-4A0A-AF28-C7E805047EB5}">
      <formula1>$D$7:$D$13</formula1>
    </dataValidation>
  </dataValidations>
  <hyperlinks>
    <hyperlink ref="C4" r:id="rId1" xr:uid="{0653E25D-FEFD-466B-B01F-D4D74C15F229}"/>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9231825-FA70-4160-9856-F1A8F64C7AB8}">
          <x14:formula1>
            <xm:f>Lists!$B$2:$B$9</xm:f>
          </x14:formula1>
          <xm:sqref>D19:D117</xm:sqref>
        </x14:dataValidation>
        <x14:dataValidation type="list" allowBlank="1" showInputMessage="1" showErrorMessage="1" xr:uid="{8495EA60-126D-4754-973D-2EFCC4B6A879}">
          <x14:formula1>
            <xm:f>Lists!$D$2:$D$5</xm:f>
          </x14:formula1>
          <xm:sqref>E19:E117</xm:sqref>
        </x14:dataValidation>
        <x14:dataValidation type="list" allowBlank="1" showInputMessage="1" showErrorMessage="1" xr:uid="{D76A95D6-16C4-4272-9470-84E0FC5CA4A3}">
          <x14:formula1>
            <xm:f>Lists!$R$3:$R$6</xm:f>
          </x14:formula1>
          <xm:sqref>H19:H117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CD1D-54FD-4824-A209-4E38CB083F0D}">
  <sheetPr>
    <tabColor rgb="FFF79646"/>
  </sheetPr>
  <dimension ref="A1:U131"/>
  <sheetViews>
    <sheetView showGridLines="0" zoomScale="85" zoomScaleNormal="85" workbookViewId="0">
      <selection activeCell="B11" sqref="B11"/>
    </sheetView>
  </sheetViews>
  <sheetFormatPr defaultRowHeight="14.5" x14ac:dyDescent="0.35"/>
  <cols>
    <col min="1" max="1" width="4.81640625" style="51" customWidth="1"/>
    <col min="2" max="2" width="38.26953125" style="76" customWidth="1"/>
    <col min="3" max="3" width="34.54296875" bestFit="1" customWidth="1"/>
    <col min="4" max="7" width="30.81640625" customWidth="1"/>
    <col min="8" max="9" width="32.1796875" customWidth="1"/>
    <col min="10" max="10" width="48.453125" customWidth="1"/>
    <col min="11" max="11" width="4" customWidth="1"/>
    <col min="12" max="12" width="36.453125" bestFit="1" customWidth="1"/>
    <col min="13" max="13" width="23.453125" customWidth="1"/>
    <col min="14" max="14" width="24.1796875" customWidth="1"/>
    <col min="15" max="15" width="27.1796875" customWidth="1"/>
    <col min="17" max="17" width="33.54296875" bestFit="1" customWidth="1"/>
    <col min="18" max="18" width="33.81640625" customWidth="1"/>
    <col min="19" max="19" width="20.81640625" customWidth="1"/>
    <col min="20" max="20" width="18.453125" customWidth="1"/>
    <col min="21" max="21" width="8.7265625" style="72"/>
    <col min="22" max="22" width="15.26953125" customWidth="1"/>
    <col min="23" max="23" width="15.1796875" customWidth="1"/>
    <col min="24" max="24" width="14.26953125" customWidth="1"/>
    <col min="25" max="25" width="22.54296875" bestFit="1" customWidth="1"/>
    <col min="26" max="26" width="8.81640625" bestFit="1" customWidth="1"/>
    <col min="27" max="27" width="16.1796875" bestFit="1" customWidth="1"/>
    <col min="28" max="28" width="4.81640625" bestFit="1" customWidth="1"/>
  </cols>
  <sheetData>
    <row r="1" spans="2:21" ht="36.5" thickBot="1" x14ac:dyDescent="0.85">
      <c r="B1" s="64" t="s">
        <v>138</v>
      </c>
      <c r="C1" s="65"/>
      <c r="D1" s="65"/>
      <c r="E1" s="65"/>
      <c r="F1" s="65"/>
      <c r="G1" s="65"/>
      <c r="H1" s="65"/>
      <c r="I1" s="65"/>
      <c r="J1" s="65"/>
      <c r="K1" s="65"/>
      <c r="L1" s="65"/>
      <c r="M1" s="65"/>
      <c r="N1" s="65"/>
      <c r="O1" s="65"/>
      <c r="P1" s="65"/>
      <c r="Q1" s="65"/>
      <c r="R1" s="65"/>
      <c r="S1" s="65"/>
      <c r="T1" s="65"/>
      <c r="U1" s="65"/>
    </row>
    <row r="2" spans="2:21" x14ac:dyDescent="0.35">
      <c r="B2" s="67"/>
      <c r="C2" s="68"/>
      <c r="D2" s="68"/>
      <c r="E2" s="68"/>
      <c r="F2" s="68"/>
      <c r="G2" s="68"/>
      <c r="H2" s="68"/>
      <c r="I2" s="68"/>
      <c r="J2" s="68"/>
      <c r="K2" s="68"/>
      <c r="L2" s="68"/>
      <c r="M2" s="68"/>
      <c r="N2" s="68"/>
      <c r="O2" s="68"/>
      <c r="P2" s="68"/>
      <c r="U2" s="69"/>
    </row>
    <row r="3" spans="2:21" ht="58" customHeight="1" x14ac:dyDescent="0.35">
      <c r="B3" s="160" t="s">
        <v>139</v>
      </c>
      <c r="C3" s="270" t="s">
        <v>140</v>
      </c>
      <c r="D3" s="270"/>
      <c r="E3" s="270"/>
      <c r="F3" s="270"/>
      <c r="G3" s="68"/>
      <c r="H3" s="87"/>
      <c r="I3" s="87"/>
      <c r="J3" s="81"/>
      <c r="K3" s="68"/>
      <c r="L3" s="68"/>
      <c r="M3" s="68"/>
      <c r="N3" s="68"/>
      <c r="O3" s="68"/>
      <c r="P3" s="68"/>
      <c r="U3" s="69"/>
    </row>
    <row r="4" spans="2:21" ht="77.5" customHeight="1" x14ac:dyDescent="0.35">
      <c r="B4" s="160" t="s">
        <v>141</v>
      </c>
      <c r="C4" s="270" t="s">
        <v>511</v>
      </c>
      <c r="D4" s="270"/>
      <c r="E4" s="270"/>
      <c r="F4" s="270"/>
      <c r="G4" s="68"/>
      <c r="H4" s="87"/>
      <c r="I4" s="87"/>
      <c r="J4" s="81"/>
      <c r="K4" s="68"/>
      <c r="L4" s="68"/>
      <c r="M4" s="68"/>
      <c r="N4" s="68"/>
      <c r="O4" s="68"/>
      <c r="P4" s="68"/>
      <c r="U4" s="69"/>
    </row>
    <row r="5" spans="2:21" ht="15.5" x14ac:dyDescent="0.35">
      <c r="B5" s="272" t="s">
        <v>142</v>
      </c>
      <c r="C5" s="215" t="s">
        <v>524</v>
      </c>
      <c r="D5" s="259" t="s">
        <v>519</v>
      </c>
      <c r="E5" s="215"/>
      <c r="F5" s="215"/>
      <c r="G5" s="68"/>
      <c r="H5" s="87"/>
      <c r="I5" s="87"/>
      <c r="J5" s="81"/>
      <c r="K5" s="68"/>
      <c r="L5" s="68"/>
      <c r="M5" s="68"/>
      <c r="N5" s="68"/>
      <c r="O5" s="68"/>
      <c r="P5" s="68"/>
      <c r="U5" s="69"/>
    </row>
    <row r="6" spans="2:21" ht="15.5" x14ac:dyDescent="0.35">
      <c r="B6" s="272"/>
      <c r="C6" s="215" t="s">
        <v>525</v>
      </c>
      <c r="D6" s="259" t="s">
        <v>520</v>
      </c>
      <c r="E6" s="215"/>
      <c r="F6" s="215"/>
      <c r="G6" s="68"/>
      <c r="H6" s="87"/>
      <c r="I6" s="87"/>
      <c r="J6" s="81"/>
      <c r="K6" s="68"/>
      <c r="L6" s="68"/>
      <c r="M6" s="68"/>
      <c r="N6" s="68"/>
      <c r="O6" s="68"/>
      <c r="P6" s="68"/>
      <c r="U6" s="69"/>
    </row>
    <row r="7" spans="2:21" ht="15.5" x14ac:dyDescent="0.35">
      <c r="B7" s="272"/>
      <c r="C7" s="215" t="s">
        <v>526</v>
      </c>
      <c r="D7" s="259" t="s">
        <v>521</v>
      </c>
      <c r="E7" s="215"/>
      <c r="F7" s="215"/>
      <c r="G7" s="68"/>
      <c r="H7" s="87"/>
      <c r="I7" s="87"/>
      <c r="J7" s="81"/>
      <c r="K7" s="68"/>
      <c r="L7" s="68"/>
      <c r="M7" s="68"/>
      <c r="N7" s="68"/>
      <c r="O7" s="68"/>
      <c r="P7" s="68"/>
      <c r="U7" s="69"/>
    </row>
    <row r="8" spans="2:21" ht="15.5" x14ac:dyDescent="0.35">
      <c r="B8" s="272"/>
      <c r="C8" s="215" t="s">
        <v>527</v>
      </c>
      <c r="D8" s="259" t="s">
        <v>522</v>
      </c>
      <c r="E8" s="215"/>
      <c r="F8" s="215"/>
      <c r="G8" s="68"/>
      <c r="H8" s="87"/>
      <c r="I8" s="87"/>
      <c r="J8" s="81"/>
      <c r="K8" s="68"/>
      <c r="L8" s="68"/>
      <c r="M8" s="68"/>
      <c r="N8" s="68"/>
      <c r="O8" s="68"/>
      <c r="P8" s="68"/>
      <c r="U8" s="69"/>
    </row>
    <row r="9" spans="2:21" ht="16" thickBot="1" x14ac:dyDescent="0.4">
      <c r="B9" s="272"/>
      <c r="C9" s="215" t="s">
        <v>528</v>
      </c>
      <c r="D9" s="259" t="s">
        <v>523</v>
      </c>
      <c r="E9" s="215"/>
      <c r="F9" s="215"/>
      <c r="G9" s="68"/>
      <c r="H9" s="87"/>
      <c r="I9" s="87"/>
      <c r="J9" s="81"/>
      <c r="K9" s="68"/>
      <c r="L9" s="68"/>
      <c r="M9" s="68"/>
      <c r="N9" s="68"/>
      <c r="O9" s="68"/>
      <c r="P9" s="68"/>
      <c r="U9" s="69"/>
    </row>
    <row r="10" spans="2:21" ht="26" x14ac:dyDescent="0.6">
      <c r="B10" s="70"/>
      <c r="C10" s="68"/>
      <c r="D10" s="68"/>
      <c r="E10" s="68"/>
      <c r="F10" s="68"/>
      <c r="G10" s="68"/>
      <c r="H10" s="68"/>
      <c r="I10" s="68"/>
      <c r="J10" s="68"/>
      <c r="K10" s="68"/>
      <c r="L10" s="68"/>
      <c r="M10" s="68"/>
      <c r="N10" s="68"/>
      <c r="O10" s="68"/>
      <c r="P10" s="68"/>
      <c r="Q10" s="273" t="s">
        <v>143</v>
      </c>
      <c r="R10" s="274"/>
      <c r="S10" s="275"/>
      <c r="U10" s="69"/>
    </row>
    <row r="11" spans="2:21" ht="143.5" customHeight="1" x14ac:dyDescent="0.35">
      <c r="B11" s="71" t="s">
        <v>568</v>
      </c>
      <c r="C11" s="60" t="s">
        <v>145</v>
      </c>
      <c r="D11" s="60" t="s">
        <v>146</v>
      </c>
      <c r="E11" s="60" t="s">
        <v>147</v>
      </c>
      <c r="F11" s="60" t="s">
        <v>148</v>
      </c>
      <c r="G11" s="60" t="s">
        <v>149</v>
      </c>
      <c r="H11" s="60" t="s">
        <v>496</v>
      </c>
      <c r="I11" s="85" t="s">
        <v>150</v>
      </c>
      <c r="J11" s="60" t="s">
        <v>497</v>
      </c>
      <c r="L11" s="280" t="s">
        <v>151</v>
      </c>
      <c r="M11" s="280"/>
      <c r="N11" s="280"/>
      <c r="O11" s="280"/>
      <c r="Q11" s="276" t="s">
        <v>152</v>
      </c>
      <c r="R11" s="278" t="s">
        <v>153</v>
      </c>
      <c r="S11" s="279"/>
    </row>
    <row r="12" spans="2:21" ht="15.5" x14ac:dyDescent="0.35">
      <c r="B12" s="73" t="s">
        <v>34</v>
      </c>
      <c r="C12" s="56" t="s">
        <v>38</v>
      </c>
      <c r="D12" s="57" t="s">
        <v>7</v>
      </c>
      <c r="E12" s="57" t="s">
        <v>154</v>
      </c>
      <c r="F12" s="57" t="s">
        <v>152</v>
      </c>
      <c r="G12" s="57" t="s">
        <v>155</v>
      </c>
      <c r="H12" s="58" t="s">
        <v>41</v>
      </c>
      <c r="I12" s="57" t="s">
        <v>156</v>
      </c>
      <c r="J12" s="57" t="s">
        <v>157</v>
      </c>
      <c r="L12" s="99" t="s">
        <v>133</v>
      </c>
      <c r="M12" s="99" t="s">
        <v>158</v>
      </c>
      <c r="N12" s="99" t="s">
        <v>134</v>
      </c>
      <c r="O12" s="99" t="s">
        <v>159</v>
      </c>
      <c r="Q12" s="277"/>
      <c r="R12" s="152" t="s">
        <v>160</v>
      </c>
      <c r="S12" s="154" t="s">
        <v>161</v>
      </c>
    </row>
    <row r="13" spans="2:21" x14ac:dyDescent="0.35">
      <c r="B13" s="263" t="s">
        <v>162</v>
      </c>
      <c r="C13" s="52" t="s">
        <v>513</v>
      </c>
      <c r="D13" s="52" t="s">
        <v>9</v>
      </c>
      <c r="E13" s="52">
        <v>2016</v>
      </c>
      <c r="F13" s="52" t="s">
        <v>163</v>
      </c>
      <c r="G13" s="52"/>
      <c r="H13" s="52" t="s">
        <v>48</v>
      </c>
      <c r="I13" s="53">
        <v>3000</v>
      </c>
      <c r="J13" s="53">
        <f>I13*R15</f>
        <v>30390.000000000004</v>
      </c>
      <c r="L13" s="53" t="s">
        <v>518</v>
      </c>
      <c r="M13" s="53" t="s">
        <v>136</v>
      </c>
      <c r="N13" s="53" t="s">
        <v>137</v>
      </c>
      <c r="O13" s="96">
        <v>44927</v>
      </c>
      <c r="Q13" s="155" t="s">
        <v>164</v>
      </c>
      <c r="R13" s="153">
        <v>24.1</v>
      </c>
      <c r="S13" s="156">
        <v>32.4</v>
      </c>
    </row>
    <row r="14" spans="2:21" x14ac:dyDescent="0.35">
      <c r="B14" s="262">
        <v>1</v>
      </c>
      <c r="C14" s="42"/>
      <c r="D14" s="42"/>
      <c r="E14" s="42"/>
      <c r="F14" s="42"/>
      <c r="G14" s="42"/>
      <c r="H14" s="42"/>
      <c r="I14" s="44"/>
      <c r="J14" s="44"/>
      <c r="L14" s="86"/>
      <c r="M14" s="86"/>
      <c r="N14" s="86"/>
      <c r="O14" s="97"/>
      <c r="Q14" s="155" t="s">
        <v>165</v>
      </c>
      <c r="R14" s="153">
        <v>18.5</v>
      </c>
      <c r="S14" s="156">
        <v>22.1</v>
      </c>
    </row>
    <row r="15" spans="2:21" x14ac:dyDescent="0.35">
      <c r="B15" s="262">
        <f>B14+1</f>
        <v>2</v>
      </c>
      <c r="C15" s="42"/>
      <c r="D15" s="42"/>
      <c r="E15" s="42"/>
      <c r="F15" s="42"/>
      <c r="G15" s="42"/>
      <c r="H15" s="42"/>
      <c r="I15" s="44"/>
      <c r="J15" s="44"/>
      <c r="L15" s="86"/>
      <c r="M15" s="86"/>
      <c r="N15" s="86"/>
      <c r="O15" s="97"/>
      <c r="Q15" s="155" t="s">
        <v>166</v>
      </c>
      <c r="R15" s="153">
        <v>10.130000000000001</v>
      </c>
      <c r="S15" s="156">
        <v>12.96</v>
      </c>
    </row>
    <row r="16" spans="2:21" ht="15" thickBot="1" x14ac:dyDescent="0.4">
      <c r="B16" s="262">
        <f t="shared" ref="B16:B79" si="0">B15+1</f>
        <v>3</v>
      </c>
      <c r="C16" s="42"/>
      <c r="D16" s="42"/>
      <c r="E16" s="42"/>
      <c r="F16" s="42"/>
      <c r="G16" s="42"/>
      <c r="H16" s="42"/>
      <c r="I16" s="44"/>
      <c r="J16" s="44"/>
      <c r="L16" s="86"/>
      <c r="M16" s="86"/>
      <c r="N16" s="86"/>
      <c r="O16" s="97"/>
      <c r="Q16" s="157" t="s">
        <v>167</v>
      </c>
      <c r="R16" s="158">
        <v>50</v>
      </c>
      <c r="S16" s="159" t="s">
        <v>168</v>
      </c>
    </row>
    <row r="17" spans="2:17" x14ac:dyDescent="0.35">
      <c r="B17" s="262">
        <f t="shared" si="0"/>
        <v>4</v>
      </c>
      <c r="C17" s="42"/>
      <c r="D17" s="42"/>
      <c r="E17" s="42"/>
      <c r="F17" s="42"/>
      <c r="G17" s="42"/>
      <c r="H17" s="42"/>
      <c r="I17" s="44"/>
      <c r="J17" s="44"/>
      <c r="L17" s="86"/>
      <c r="M17" s="86"/>
      <c r="N17" s="86"/>
      <c r="O17" s="97"/>
      <c r="Q17" t="s">
        <v>169</v>
      </c>
    </row>
    <row r="18" spans="2:17" x14ac:dyDescent="0.35">
      <c r="B18" s="262">
        <f t="shared" si="0"/>
        <v>5</v>
      </c>
      <c r="C18" s="42"/>
      <c r="D18" s="42"/>
      <c r="E18" s="42"/>
      <c r="F18" s="42"/>
      <c r="G18" s="42"/>
      <c r="H18" s="42"/>
      <c r="I18" s="44"/>
      <c r="J18" s="44"/>
      <c r="L18" s="86"/>
      <c r="M18" s="86"/>
      <c r="N18" s="86"/>
      <c r="O18" s="97"/>
    </row>
    <row r="19" spans="2:17" x14ac:dyDescent="0.35">
      <c r="B19" s="262">
        <f t="shared" si="0"/>
        <v>6</v>
      </c>
      <c r="C19" s="42"/>
      <c r="D19" s="42"/>
      <c r="E19" s="42"/>
      <c r="F19" s="42"/>
      <c r="G19" s="42"/>
      <c r="H19" s="42"/>
      <c r="I19" s="44"/>
      <c r="J19" s="44"/>
      <c r="L19" s="86"/>
      <c r="M19" s="86"/>
      <c r="N19" s="86"/>
      <c r="O19" s="97"/>
    </row>
    <row r="20" spans="2:17" x14ac:dyDescent="0.35">
      <c r="B20" s="262">
        <f t="shared" si="0"/>
        <v>7</v>
      </c>
      <c r="C20" s="42"/>
      <c r="D20" s="42"/>
      <c r="E20" s="42"/>
      <c r="F20" s="42"/>
      <c r="G20" s="42"/>
      <c r="H20" s="42"/>
      <c r="I20" s="44"/>
      <c r="J20" s="44"/>
      <c r="L20" s="86"/>
      <c r="M20" s="86"/>
      <c r="N20" s="86"/>
      <c r="O20" s="97"/>
    </row>
    <row r="21" spans="2:17" x14ac:dyDescent="0.35">
      <c r="B21" s="262">
        <f t="shared" si="0"/>
        <v>8</v>
      </c>
      <c r="C21" s="42"/>
      <c r="D21" s="42"/>
      <c r="E21" s="42"/>
      <c r="F21" s="42"/>
      <c r="G21" s="42"/>
      <c r="H21" s="42"/>
      <c r="I21" s="44"/>
      <c r="J21" s="44"/>
      <c r="L21" s="86"/>
      <c r="M21" s="86"/>
      <c r="N21" s="86"/>
      <c r="O21" s="97"/>
    </row>
    <row r="22" spans="2:17" x14ac:dyDescent="0.35">
      <c r="B22" s="262">
        <f t="shared" si="0"/>
        <v>9</v>
      </c>
      <c r="C22" s="42"/>
      <c r="D22" s="42"/>
      <c r="E22" s="42"/>
      <c r="F22" s="42"/>
      <c r="G22" s="42"/>
      <c r="H22" s="42"/>
      <c r="I22" s="44"/>
      <c r="J22" s="44"/>
      <c r="L22" s="86"/>
      <c r="M22" s="86"/>
      <c r="N22" s="86"/>
      <c r="O22" s="97"/>
    </row>
    <row r="23" spans="2:17" x14ac:dyDescent="0.35">
      <c r="B23" s="262">
        <f t="shared" si="0"/>
        <v>10</v>
      </c>
      <c r="C23" s="42"/>
      <c r="D23" s="42"/>
      <c r="E23" s="42"/>
      <c r="F23" s="42"/>
      <c r="G23" s="42"/>
      <c r="H23" s="42"/>
      <c r="I23" s="44"/>
      <c r="J23" s="44"/>
      <c r="L23" s="86"/>
      <c r="M23" s="86"/>
      <c r="N23" s="86"/>
      <c r="O23" s="97"/>
    </row>
    <row r="24" spans="2:17" x14ac:dyDescent="0.35">
      <c r="B24" s="262">
        <f t="shared" si="0"/>
        <v>11</v>
      </c>
      <c r="C24" s="42"/>
      <c r="D24" s="42"/>
      <c r="E24" s="42"/>
      <c r="F24" s="42"/>
      <c r="G24" s="42"/>
      <c r="H24" s="42"/>
      <c r="I24" s="44"/>
      <c r="J24" s="44"/>
      <c r="L24" s="86"/>
      <c r="M24" s="86"/>
      <c r="N24" s="86"/>
      <c r="O24" s="97"/>
    </row>
    <row r="25" spans="2:17" x14ac:dyDescent="0.35">
      <c r="B25" s="262">
        <f t="shared" si="0"/>
        <v>12</v>
      </c>
      <c r="C25" s="42"/>
      <c r="D25" s="42"/>
      <c r="E25" s="42"/>
      <c r="F25" s="42"/>
      <c r="G25" s="42"/>
      <c r="H25" s="42"/>
      <c r="I25" s="44"/>
      <c r="J25" s="44"/>
      <c r="L25" s="86"/>
      <c r="M25" s="86"/>
      <c r="N25" s="86"/>
      <c r="O25" s="97"/>
    </row>
    <row r="26" spans="2:17" x14ac:dyDescent="0.35">
      <c r="B26" s="262">
        <f t="shared" si="0"/>
        <v>13</v>
      </c>
      <c r="C26" s="42"/>
      <c r="D26" s="42"/>
      <c r="E26" s="42"/>
      <c r="F26" s="42"/>
      <c r="G26" s="42"/>
      <c r="H26" s="42"/>
      <c r="I26" s="44"/>
      <c r="J26" s="44"/>
      <c r="L26" s="86"/>
      <c r="M26" s="86"/>
      <c r="N26" s="86"/>
      <c r="O26" s="97"/>
    </row>
    <row r="27" spans="2:17" x14ac:dyDescent="0.35">
      <c r="B27" s="262">
        <f t="shared" si="0"/>
        <v>14</v>
      </c>
      <c r="C27" s="42"/>
      <c r="D27" s="42"/>
      <c r="E27" s="42"/>
      <c r="F27" s="42"/>
      <c r="G27" s="42"/>
      <c r="H27" s="42"/>
      <c r="I27" s="44"/>
      <c r="J27" s="44"/>
      <c r="L27" s="86"/>
      <c r="M27" s="86"/>
      <c r="N27" s="86"/>
      <c r="O27" s="97"/>
    </row>
    <row r="28" spans="2:17" x14ac:dyDescent="0.35">
      <c r="B28" s="262">
        <f t="shared" si="0"/>
        <v>15</v>
      </c>
      <c r="C28" s="42"/>
      <c r="D28" s="42"/>
      <c r="E28" s="42"/>
      <c r="F28" s="42"/>
      <c r="G28" s="42"/>
      <c r="H28" s="42"/>
      <c r="I28" s="44"/>
      <c r="J28" s="44"/>
      <c r="L28" s="86"/>
      <c r="M28" s="86"/>
      <c r="N28" s="86"/>
      <c r="O28" s="97"/>
    </row>
    <row r="29" spans="2:17" x14ac:dyDescent="0.35">
      <c r="B29" s="262">
        <f t="shared" si="0"/>
        <v>16</v>
      </c>
      <c r="C29" s="42"/>
      <c r="D29" s="42"/>
      <c r="E29" s="42"/>
      <c r="F29" s="42"/>
      <c r="G29" s="42"/>
      <c r="H29" s="42"/>
      <c r="I29" s="44"/>
      <c r="J29" s="44"/>
      <c r="L29" s="86"/>
      <c r="M29" s="86"/>
      <c r="N29" s="86"/>
      <c r="O29" s="97"/>
    </row>
    <row r="30" spans="2:17" x14ac:dyDescent="0.35">
      <c r="B30" s="262">
        <f t="shared" si="0"/>
        <v>17</v>
      </c>
      <c r="C30" s="42"/>
      <c r="D30" s="42"/>
      <c r="E30" s="42"/>
      <c r="F30" s="42"/>
      <c r="G30" s="42"/>
      <c r="H30" s="42"/>
      <c r="I30" s="44"/>
      <c r="J30" s="44"/>
      <c r="L30" s="86"/>
      <c r="M30" s="86"/>
      <c r="N30" s="86"/>
      <c r="O30" s="97"/>
    </row>
    <row r="31" spans="2:17" x14ac:dyDescent="0.35">
      <c r="B31" s="262">
        <f t="shared" si="0"/>
        <v>18</v>
      </c>
      <c r="C31" s="42"/>
      <c r="D31" s="42"/>
      <c r="E31" s="42"/>
      <c r="F31" s="42"/>
      <c r="G31" s="42"/>
      <c r="H31" s="42"/>
      <c r="I31" s="44"/>
      <c r="J31" s="44"/>
      <c r="L31" s="86"/>
      <c r="M31" s="86"/>
      <c r="N31" s="86"/>
      <c r="O31" s="97"/>
    </row>
    <row r="32" spans="2:17" x14ac:dyDescent="0.35">
      <c r="B32" s="262">
        <f t="shared" si="0"/>
        <v>19</v>
      </c>
      <c r="C32" s="42"/>
      <c r="D32" s="42"/>
      <c r="E32" s="42"/>
      <c r="F32" s="42"/>
      <c r="G32" s="42"/>
      <c r="H32" s="42"/>
      <c r="I32" s="44"/>
      <c r="J32" s="44"/>
      <c r="L32" s="86"/>
      <c r="M32" s="86"/>
      <c r="N32" s="86"/>
      <c r="O32" s="97"/>
    </row>
    <row r="33" spans="2:15" x14ac:dyDescent="0.35">
      <c r="B33" s="262">
        <f t="shared" si="0"/>
        <v>20</v>
      </c>
      <c r="C33" s="42"/>
      <c r="D33" s="42"/>
      <c r="E33" s="42"/>
      <c r="F33" s="42"/>
      <c r="G33" s="42"/>
      <c r="H33" s="42"/>
      <c r="I33" s="44"/>
      <c r="J33" s="44"/>
      <c r="L33" s="86"/>
      <c r="M33" s="86"/>
      <c r="N33" s="86"/>
      <c r="O33" s="97"/>
    </row>
    <row r="34" spans="2:15" x14ac:dyDescent="0.35">
      <c r="B34" s="262">
        <f t="shared" si="0"/>
        <v>21</v>
      </c>
      <c r="C34" s="42"/>
      <c r="D34" s="42"/>
      <c r="E34" s="42"/>
      <c r="F34" s="42"/>
      <c r="G34" s="42"/>
      <c r="H34" s="42"/>
      <c r="I34" s="44"/>
      <c r="J34" s="44"/>
      <c r="L34" s="86"/>
      <c r="M34" s="86"/>
      <c r="N34" s="86"/>
      <c r="O34" s="97"/>
    </row>
    <row r="35" spans="2:15" x14ac:dyDescent="0.35">
      <c r="B35" s="262">
        <f t="shared" si="0"/>
        <v>22</v>
      </c>
      <c r="C35" s="42"/>
      <c r="D35" s="42"/>
      <c r="E35" s="42"/>
      <c r="F35" s="42"/>
      <c r="G35" s="42"/>
      <c r="H35" s="42"/>
      <c r="I35" s="44"/>
      <c r="J35" s="44"/>
      <c r="L35" s="86"/>
      <c r="M35" s="86"/>
      <c r="N35" s="86"/>
      <c r="O35" s="97"/>
    </row>
    <row r="36" spans="2:15" x14ac:dyDescent="0.35">
      <c r="B36" s="262">
        <f t="shared" si="0"/>
        <v>23</v>
      </c>
      <c r="C36" s="42"/>
      <c r="D36" s="42"/>
      <c r="E36" s="42"/>
      <c r="F36" s="42"/>
      <c r="G36" s="42"/>
      <c r="H36" s="42"/>
      <c r="I36" s="44"/>
      <c r="J36" s="44"/>
      <c r="L36" s="86"/>
      <c r="M36" s="86"/>
      <c r="N36" s="86"/>
      <c r="O36" s="97"/>
    </row>
    <row r="37" spans="2:15" x14ac:dyDescent="0.35">
      <c r="B37" s="262">
        <f t="shared" si="0"/>
        <v>24</v>
      </c>
      <c r="C37" s="42"/>
      <c r="D37" s="42"/>
      <c r="E37" s="42"/>
      <c r="F37" s="42"/>
      <c r="G37" s="42"/>
      <c r="H37" s="42"/>
      <c r="I37" s="44"/>
      <c r="J37" s="44"/>
      <c r="L37" s="86"/>
      <c r="M37" s="86"/>
      <c r="N37" s="86"/>
      <c r="O37" s="97"/>
    </row>
    <row r="38" spans="2:15" x14ac:dyDescent="0.35">
      <c r="B38" s="262">
        <f t="shared" si="0"/>
        <v>25</v>
      </c>
      <c r="C38" s="42"/>
      <c r="D38" s="42"/>
      <c r="E38" s="42"/>
      <c r="F38" s="42"/>
      <c r="G38" s="42"/>
      <c r="H38" s="42"/>
      <c r="I38" s="44"/>
      <c r="J38" s="44"/>
      <c r="L38" s="86"/>
      <c r="M38" s="86"/>
      <c r="N38" s="86"/>
      <c r="O38" s="97"/>
    </row>
    <row r="39" spans="2:15" x14ac:dyDescent="0.35">
      <c r="B39" s="262">
        <f t="shared" si="0"/>
        <v>26</v>
      </c>
      <c r="C39" s="42"/>
      <c r="D39" s="42"/>
      <c r="E39" s="42"/>
      <c r="F39" s="42"/>
      <c r="G39" s="42"/>
      <c r="H39" s="42"/>
      <c r="I39" s="44"/>
      <c r="J39" s="44"/>
      <c r="L39" s="86"/>
      <c r="M39" s="86"/>
      <c r="N39" s="86"/>
      <c r="O39" s="97"/>
    </row>
    <row r="40" spans="2:15" x14ac:dyDescent="0.35">
      <c r="B40" s="262">
        <f t="shared" si="0"/>
        <v>27</v>
      </c>
      <c r="C40" s="42"/>
      <c r="D40" s="42"/>
      <c r="E40" s="42"/>
      <c r="F40" s="42"/>
      <c r="G40" s="42"/>
      <c r="H40" s="42"/>
      <c r="I40" s="44"/>
      <c r="J40" s="44"/>
      <c r="L40" s="86"/>
      <c r="M40" s="86"/>
      <c r="N40" s="86"/>
      <c r="O40" s="97"/>
    </row>
    <row r="41" spans="2:15" x14ac:dyDescent="0.35">
      <c r="B41" s="262">
        <f t="shared" si="0"/>
        <v>28</v>
      </c>
      <c r="C41" s="42"/>
      <c r="D41" s="42"/>
      <c r="E41" s="42"/>
      <c r="F41" s="42"/>
      <c r="G41" s="42"/>
      <c r="H41" s="42"/>
      <c r="I41" s="44"/>
      <c r="J41" s="44"/>
      <c r="L41" s="86"/>
      <c r="M41" s="86"/>
      <c r="N41" s="86"/>
      <c r="O41" s="97"/>
    </row>
    <row r="42" spans="2:15" x14ac:dyDescent="0.35">
      <c r="B42" s="262">
        <f t="shared" si="0"/>
        <v>29</v>
      </c>
      <c r="C42" s="42"/>
      <c r="D42" s="42"/>
      <c r="E42" s="42"/>
      <c r="F42" s="42"/>
      <c r="G42" s="42"/>
      <c r="H42" s="42"/>
      <c r="I42" s="44"/>
      <c r="J42" s="44"/>
      <c r="L42" s="86"/>
      <c r="M42" s="86"/>
      <c r="N42" s="86"/>
      <c r="O42" s="97"/>
    </row>
    <row r="43" spans="2:15" x14ac:dyDescent="0.35">
      <c r="B43" s="262">
        <f t="shared" si="0"/>
        <v>30</v>
      </c>
      <c r="C43" s="42"/>
      <c r="D43" s="42"/>
      <c r="E43" s="42"/>
      <c r="F43" s="42"/>
      <c r="G43" s="42"/>
      <c r="H43" s="42"/>
      <c r="I43" s="44"/>
      <c r="J43" s="44"/>
      <c r="L43" s="86"/>
      <c r="M43" s="86"/>
      <c r="N43" s="86"/>
      <c r="O43" s="97"/>
    </row>
    <row r="44" spans="2:15" x14ac:dyDescent="0.35">
      <c r="B44" s="262">
        <f t="shared" si="0"/>
        <v>31</v>
      </c>
      <c r="C44" s="42"/>
      <c r="D44" s="42"/>
      <c r="E44" s="42"/>
      <c r="F44" s="42"/>
      <c r="G44" s="42"/>
      <c r="H44" s="42"/>
      <c r="I44" s="44"/>
      <c r="J44" s="44"/>
      <c r="L44" s="86"/>
      <c r="M44" s="86"/>
      <c r="N44" s="86"/>
      <c r="O44" s="97"/>
    </row>
    <row r="45" spans="2:15" x14ac:dyDescent="0.35">
      <c r="B45" s="262">
        <f t="shared" si="0"/>
        <v>32</v>
      </c>
      <c r="C45" s="42"/>
      <c r="D45" s="42"/>
      <c r="E45" s="42"/>
      <c r="F45" s="42"/>
      <c r="G45" s="42"/>
      <c r="H45" s="42"/>
      <c r="I45" s="44"/>
      <c r="J45" s="44"/>
      <c r="L45" s="86"/>
      <c r="M45" s="86"/>
      <c r="N45" s="86"/>
      <c r="O45" s="97"/>
    </row>
    <row r="46" spans="2:15" x14ac:dyDescent="0.35">
      <c r="B46" s="262">
        <f t="shared" si="0"/>
        <v>33</v>
      </c>
      <c r="C46" s="42"/>
      <c r="D46" s="42"/>
      <c r="E46" s="42"/>
      <c r="F46" s="42"/>
      <c r="G46" s="42"/>
      <c r="H46" s="42"/>
      <c r="I46" s="44"/>
      <c r="J46" s="44"/>
      <c r="L46" s="86"/>
      <c r="M46" s="86"/>
      <c r="N46" s="86"/>
      <c r="O46" s="97"/>
    </row>
    <row r="47" spans="2:15" x14ac:dyDescent="0.35">
      <c r="B47" s="262">
        <f t="shared" si="0"/>
        <v>34</v>
      </c>
      <c r="C47" s="42"/>
      <c r="D47" s="42"/>
      <c r="E47" s="42"/>
      <c r="F47" s="42"/>
      <c r="G47" s="42"/>
      <c r="H47" s="42"/>
      <c r="I47" s="44"/>
      <c r="J47" s="44"/>
      <c r="L47" s="86"/>
      <c r="M47" s="86"/>
      <c r="N47" s="86"/>
      <c r="O47" s="97"/>
    </row>
    <row r="48" spans="2:15" x14ac:dyDescent="0.35">
      <c r="B48" s="262">
        <f t="shared" si="0"/>
        <v>35</v>
      </c>
      <c r="C48" s="42"/>
      <c r="D48" s="42"/>
      <c r="E48" s="42"/>
      <c r="F48" s="42"/>
      <c r="G48" s="42"/>
      <c r="H48" s="42"/>
      <c r="I48" s="44"/>
      <c r="J48" s="44"/>
      <c r="L48" s="86"/>
      <c r="M48" s="86"/>
      <c r="N48" s="86"/>
      <c r="O48" s="97"/>
    </row>
    <row r="49" spans="2:15" x14ac:dyDescent="0.35">
      <c r="B49" s="262">
        <f t="shared" si="0"/>
        <v>36</v>
      </c>
      <c r="C49" s="42"/>
      <c r="D49" s="42"/>
      <c r="E49" s="42"/>
      <c r="F49" s="42"/>
      <c r="G49" s="42"/>
      <c r="H49" s="42"/>
      <c r="I49" s="44"/>
      <c r="J49" s="44"/>
      <c r="L49" s="86"/>
      <c r="M49" s="86"/>
      <c r="N49" s="86"/>
      <c r="O49" s="97"/>
    </row>
    <row r="50" spans="2:15" x14ac:dyDescent="0.35">
      <c r="B50" s="262">
        <f t="shared" si="0"/>
        <v>37</v>
      </c>
      <c r="C50" s="42"/>
      <c r="D50" s="42"/>
      <c r="E50" s="42"/>
      <c r="F50" s="42"/>
      <c r="G50" s="42"/>
      <c r="H50" s="42"/>
      <c r="I50" s="44"/>
      <c r="J50" s="44"/>
      <c r="L50" s="86"/>
      <c r="M50" s="86"/>
      <c r="N50" s="86"/>
      <c r="O50" s="97"/>
    </row>
    <row r="51" spans="2:15" x14ac:dyDescent="0.35">
      <c r="B51" s="262">
        <f t="shared" si="0"/>
        <v>38</v>
      </c>
      <c r="C51" s="42"/>
      <c r="D51" s="42"/>
      <c r="E51" s="42"/>
      <c r="F51" s="42"/>
      <c r="G51" s="42"/>
      <c r="H51" s="42"/>
      <c r="I51" s="44"/>
      <c r="J51" s="44"/>
      <c r="L51" s="86"/>
      <c r="M51" s="86"/>
      <c r="N51" s="86"/>
      <c r="O51" s="97"/>
    </row>
    <row r="52" spans="2:15" x14ac:dyDescent="0.35">
      <c r="B52" s="262">
        <f t="shared" si="0"/>
        <v>39</v>
      </c>
      <c r="C52" s="42"/>
      <c r="D52" s="42"/>
      <c r="E52" s="42"/>
      <c r="F52" s="42"/>
      <c r="G52" s="42"/>
      <c r="H52" s="42"/>
      <c r="I52" s="44"/>
      <c r="J52" s="44"/>
      <c r="L52" s="86"/>
      <c r="M52" s="86"/>
      <c r="N52" s="86"/>
      <c r="O52" s="97"/>
    </row>
    <row r="53" spans="2:15" x14ac:dyDescent="0.35">
      <c r="B53" s="262">
        <f t="shared" si="0"/>
        <v>40</v>
      </c>
      <c r="C53" s="42"/>
      <c r="D53" s="42"/>
      <c r="E53" s="42"/>
      <c r="F53" s="42"/>
      <c r="G53" s="42"/>
      <c r="H53" s="42"/>
      <c r="I53" s="44"/>
      <c r="J53" s="44"/>
      <c r="L53" s="86"/>
      <c r="M53" s="86"/>
      <c r="N53" s="86"/>
      <c r="O53" s="97"/>
    </row>
    <row r="54" spans="2:15" x14ac:dyDescent="0.35">
      <c r="B54" s="262">
        <f t="shared" si="0"/>
        <v>41</v>
      </c>
      <c r="C54" s="42"/>
      <c r="D54" s="42"/>
      <c r="E54" s="42"/>
      <c r="F54" s="42"/>
      <c r="G54" s="42"/>
      <c r="H54" s="42"/>
      <c r="I54" s="44"/>
      <c r="J54" s="44"/>
      <c r="L54" s="86"/>
      <c r="M54" s="86"/>
      <c r="N54" s="86"/>
      <c r="O54" s="97"/>
    </row>
    <row r="55" spans="2:15" x14ac:dyDescent="0.35">
      <c r="B55" s="262">
        <f t="shared" si="0"/>
        <v>42</v>
      </c>
      <c r="C55" s="42"/>
      <c r="D55" s="42"/>
      <c r="E55" s="42"/>
      <c r="F55" s="42"/>
      <c r="G55" s="42"/>
      <c r="H55" s="42"/>
      <c r="I55" s="44"/>
      <c r="J55" s="44"/>
      <c r="L55" s="86"/>
      <c r="M55" s="86"/>
      <c r="N55" s="86"/>
      <c r="O55" s="97"/>
    </row>
    <row r="56" spans="2:15" x14ac:dyDescent="0.35">
      <c r="B56" s="262">
        <f t="shared" si="0"/>
        <v>43</v>
      </c>
      <c r="C56" s="42"/>
      <c r="D56" s="42"/>
      <c r="E56" s="42"/>
      <c r="F56" s="42"/>
      <c r="G56" s="42"/>
      <c r="H56" s="42"/>
      <c r="I56" s="44"/>
      <c r="J56" s="44"/>
      <c r="L56" s="86"/>
      <c r="M56" s="86"/>
      <c r="N56" s="86"/>
      <c r="O56" s="97"/>
    </row>
    <row r="57" spans="2:15" x14ac:dyDescent="0.35">
      <c r="B57" s="262">
        <f t="shared" si="0"/>
        <v>44</v>
      </c>
      <c r="C57" s="42"/>
      <c r="D57" s="42"/>
      <c r="E57" s="42"/>
      <c r="F57" s="42"/>
      <c r="G57" s="42"/>
      <c r="H57" s="42"/>
      <c r="I57" s="44"/>
      <c r="J57" s="44"/>
      <c r="L57" s="86"/>
      <c r="M57" s="86"/>
      <c r="N57" s="86"/>
      <c r="O57" s="97"/>
    </row>
    <row r="58" spans="2:15" x14ac:dyDescent="0.35">
      <c r="B58" s="262">
        <f t="shared" si="0"/>
        <v>45</v>
      </c>
      <c r="C58" s="42"/>
      <c r="D58" s="42"/>
      <c r="E58" s="42"/>
      <c r="F58" s="42"/>
      <c r="G58" s="42"/>
      <c r="H58" s="42"/>
      <c r="I58" s="44"/>
      <c r="J58" s="44"/>
      <c r="L58" s="86"/>
      <c r="M58" s="86"/>
      <c r="N58" s="86"/>
      <c r="O58" s="97"/>
    </row>
    <row r="59" spans="2:15" x14ac:dyDescent="0.35">
      <c r="B59" s="262">
        <f t="shared" si="0"/>
        <v>46</v>
      </c>
      <c r="C59" s="42"/>
      <c r="D59" s="42"/>
      <c r="E59" s="42"/>
      <c r="F59" s="42"/>
      <c r="G59" s="42"/>
      <c r="H59" s="42"/>
      <c r="I59" s="44"/>
      <c r="J59" s="44"/>
      <c r="L59" s="86"/>
      <c r="M59" s="86"/>
      <c r="N59" s="86"/>
      <c r="O59" s="97"/>
    </row>
    <row r="60" spans="2:15" x14ac:dyDescent="0.35">
      <c r="B60" s="262">
        <f t="shared" si="0"/>
        <v>47</v>
      </c>
      <c r="C60" s="42"/>
      <c r="D60" s="42"/>
      <c r="E60" s="42"/>
      <c r="F60" s="42"/>
      <c r="G60" s="42"/>
      <c r="H60" s="42"/>
      <c r="I60" s="44"/>
      <c r="J60" s="44"/>
      <c r="L60" s="86"/>
      <c r="M60" s="86"/>
      <c r="N60" s="86"/>
      <c r="O60" s="97"/>
    </row>
    <row r="61" spans="2:15" x14ac:dyDescent="0.35">
      <c r="B61" s="262">
        <f t="shared" si="0"/>
        <v>48</v>
      </c>
      <c r="C61" s="42"/>
      <c r="D61" s="42"/>
      <c r="E61" s="42"/>
      <c r="F61" s="42"/>
      <c r="G61" s="42"/>
      <c r="H61" s="42"/>
      <c r="I61" s="44"/>
      <c r="J61" s="44"/>
      <c r="L61" s="86"/>
      <c r="M61" s="86"/>
      <c r="N61" s="86"/>
      <c r="O61" s="97"/>
    </row>
    <row r="62" spans="2:15" x14ac:dyDescent="0.35">
      <c r="B62" s="262">
        <f t="shared" si="0"/>
        <v>49</v>
      </c>
      <c r="C62" s="42"/>
      <c r="D62" s="42"/>
      <c r="E62" s="42"/>
      <c r="F62" s="42"/>
      <c r="G62" s="42"/>
      <c r="H62" s="42"/>
      <c r="I62" s="44"/>
      <c r="J62" s="44"/>
      <c r="L62" s="86"/>
      <c r="M62" s="86"/>
      <c r="N62" s="86"/>
      <c r="O62" s="97"/>
    </row>
    <row r="63" spans="2:15" x14ac:dyDescent="0.35">
      <c r="B63" s="262">
        <f t="shared" si="0"/>
        <v>50</v>
      </c>
      <c r="C63" s="42"/>
      <c r="D63" s="42"/>
      <c r="E63" s="42"/>
      <c r="F63" s="42"/>
      <c r="G63" s="42"/>
      <c r="H63" s="42"/>
      <c r="I63" s="44"/>
      <c r="J63" s="44"/>
      <c r="L63" s="86"/>
      <c r="M63" s="86"/>
      <c r="N63" s="86"/>
      <c r="O63" s="97"/>
    </row>
    <row r="64" spans="2:15" x14ac:dyDescent="0.35">
      <c r="B64" s="262">
        <f t="shared" si="0"/>
        <v>51</v>
      </c>
      <c r="C64" s="42"/>
      <c r="D64" s="42"/>
      <c r="E64" s="42"/>
      <c r="F64" s="42"/>
      <c r="G64" s="42"/>
      <c r="H64" s="42"/>
      <c r="I64" s="44"/>
      <c r="J64" s="44"/>
      <c r="L64" s="86"/>
      <c r="M64" s="86"/>
      <c r="N64" s="86"/>
      <c r="O64" s="97"/>
    </row>
    <row r="65" spans="2:15" x14ac:dyDescent="0.35">
      <c r="B65" s="262">
        <f t="shared" si="0"/>
        <v>52</v>
      </c>
      <c r="C65" s="42"/>
      <c r="D65" s="42"/>
      <c r="E65" s="42"/>
      <c r="F65" s="42"/>
      <c r="G65" s="42"/>
      <c r="H65" s="42"/>
      <c r="I65" s="44"/>
      <c r="J65" s="44"/>
      <c r="L65" s="86"/>
      <c r="M65" s="86"/>
      <c r="N65" s="86"/>
      <c r="O65" s="97"/>
    </row>
    <row r="66" spans="2:15" x14ac:dyDescent="0.35">
      <c r="B66" s="262">
        <f t="shared" si="0"/>
        <v>53</v>
      </c>
      <c r="C66" s="42"/>
      <c r="D66" s="42"/>
      <c r="E66" s="42"/>
      <c r="F66" s="42"/>
      <c r="G66" s="42"/>
      <c r="H66" s="42"/>
      <c r="I66" s="44"/>
      <c r="J66" s="44"/>
      <c r="L66" s="86"/>
      <c r="M66" s="86"/>
      <c r="N66" s="86"/>
      <c r="O66" s="97"/>
    </row>
    <row r="67" spans="2:15" x14ac:dyDescent="0.35">
      <c r="B67" s="262">
        <f t="shared" si="0"/>
        <v>54</v>
      </c>
      <c r="C67" s="42"/>
      <c r="D67" s="42"/>
      <c r="E67" s="42"/>
      <c r="F67" s="42"/>
      <c r="G67" s="42"/>
      <c r="H67" s="42"/>
      <c r="I67" s="44"/>
      <c r="J67" s="44"/>
      <c r="L67" s="86"/>
      <c r="M67" s="86"/>
      <c r="N67" s="86"/>
      <c r="O67" s="97"/>
    </row>
    <row r="68" spans="2:15" x14ac:dyDescent="0.35">
      <c r="B68" s="262">
        <f t="shared" si="0"/>
        <v>55</v>
      </c>
      <c r="C68" s="42"/>
      <c r="D68" s="42"/>
      <c r="E68" s="42"/>
      <c r="F68" s="42"/>
      <c r="G68" s="42"/>
      <c r="H68" s="42"/>
      <c r="I68" s="44"/>
      <c r="J68" s="44"/>
      <c r="L68" s="86"/>
      <c r="M68" s="86"/>
      <c r="N68" s="86"/>
      <c r="O68" s="97"/>
    </row>
    <row r="69" spans="2:15" x14ac:dyDescent="0.35">
      <c r="B69" s="262">
        <f t="shared" si="0"/>
        <v>56</v>
      </c>
      <c r="C69" s="42"/>
      <c r="D69" s="42"/>
      <c r="E69" s="42"/>
      <c r="F69" s="42"/>
      <c r="G69" s="42"/>
      <c r="H69" s="42"/>
      <c r="I69" s="44"/>
      <c r="J69" s="44"/>
      <c r="L69" s="86"/>
      <c r="M69" s="86"/>
      <c r="N69" s="86"/>
      <c r="O69" s="97"/>
    </row>
    <row r="70" spans="2:15" x14ac:dyDescent="0.35">
      <c r="B70" s="262">
        <f t="shared" si="0"/>
        <v>57</v>
      </c>
      <c r="C70" s="42"/>
      <c r="D70" s="42"/>
      <c r="E70" s="42"/>
      <c r="F70" s="42"/>
      <c r="G70" s="42"/>
      <c r="H70" s="42"/>
      <c r="I70" s="44"/>
      <c r="J70" s="44"/>
      <c r="L70" s="86"/>
      <c r="M70" s="86"/>
      <c r="N70" s="86"/>
      <c r="O70" s="97"/>
    </row>
    <row r="71" spans="2:15" x14ac:dyDescent="0.35">
      <c r="B71" s="262">
        <f t="shared" si="0"/>
        <v>58</v>
      </c>
      <c r="C71" s="42"/>
      <c r="D71" s="42"/>
      <c r="E71" s="42"/>
      <c r="F71" s="42"/>
      <c r="G71" s="42"/>
      <c r="H71" s="42"/>
      <c r="I71" s="44"/>
      <c r="J71" s="44"/>
      <c r="L71" s="86"/>
      <c r="M71" s="86"/>
      <c r="N71" s="86"/>
      <c r="O71" s="97"/>
    </row>
    <row r="72" spans="2:15" x14ac:dyDescent="0.35">
      <c r="B72" s="262">
        <f t="shared" si="0"/>
        <v>59</v>
      </c>
      <c r="C72" s="42"/>
      <c r="D72" s="42"/>
      <c r="E72" s="42"/>
      <c r="F72" s="42"/>
      <c r="G72" s="42"/>
      <c r="H72" s="42"/>
      <c r="I72" s="44"/>
      <c r="J72" s="44"/>
      <c r="L72" s="86"/>
      <c r="M72" s="86"/>
      <c r="N72" s="86"/>
      <c r="O72" s="97"/>
    </row>
    <row r="73" spans="2:15" x14ac:dyDescent="0.35">
      <c r="B73" s="262">
        <f t="shared" si="0"/>
        <v>60</v>
      </c>
      <c r="C73" s="42"/>
      <c r="D73" s="42"/>
      <c r="E73" s="42"/>
      <c r="F73" s="42"/>
      <c r="G73" s="42"/>
      <c r="H73" s="42"/>
      <c r="I73" s="44"/>
      <c r="J73" s="44"/>
      <c r="L73" s="86"/>
      <c r="M73" s="86"/>
      <c r="N73" s="86"/>
      <c r="O73" s="97"/>
    </row>
    <row r="74" spans="2:15" x14ac:dyDescent="0.35">
      <c r="B74" s="262">
        <f t="shared" si="0"/>
        <v>61</v>
      </c>
      <c r="C74" s="42"/>
      <c r="D74" s="42"/>
      <c r="E74" s="42"/>
      <c r="F74" s="42"/>
      <c r="G74" s="42"/>
      <c r="H74" s="42"/>
      <c r="I74" s="44"/>
      <c r="J74" s="44"/>
      <c r="L74" s="86"/>
      <c r="M74" s="86"/>
      <c r="N74" s="86"/>
      <c r="O74" s="97"/>
    </row>
    <row r="75" spans="2:15" x14ac:dyDescent="0.35">
      <c r="B75" s="262">
        <f t="shared" si="0"/>
        <v>62</v>
      </c>
      <c r="C75" s="42"/>
      <c r="D75" s="42"/>
      <c r="E75" s="42"/>
      <c r="F75" s="42"/>
      <c r="G75" s="42"/>
      <c r="H75" s="42"/>
      <c r="I75" s="44"/>
      <c r="J75" s="44"/>
      <c r="L75" s="86"/>
      <c r="M75" s="86"/>
      <c r="N75" s="86"/>
      <c r="O75" s="97"/>
    </row>
    <row r="76" spans="2:15" x14ac:dyDescent="0.35">
      <c r="B76" s="262">
        <f t="shared" si="0"/>
        <v>63</v>
      </c>
      <c r="C76" s="42"/>
      <c r="D76" s="42"/>
      <c r="E76" s="42"/>
      <c r="F76" s="42"/>
      <c r="G76" s="42"/>
      <c r="H76" s="42"/>
      <c r="I76" s="44"/>
      <c r="J76" s="44"/>
      <c r="L76" s="86"/>
      <c r="M76" s="86"/>
      <c r="N76" s="86"/>
      <c r="O76" s="97"/>
    </row>
    <row r="77" spans="2:15" x14ac:dyDescent="0.35">
      <c r="B77" s="262">
        <f t="shared" si="0"/>
        <v>64</v>
      </c>
      <c r="C77" s="42"/>
      <c r="D77" s="42"/>
      <c r="E77" s="42"/>
      <c r="F77" s="42"/>
      <c r="G77" s="42"/>
      <c r="H77" s="42"/>
      <c r="I77" s="44"/>
      <c r="J77" s="44"/>
      <c r="L77" s="86"/>
      <c r="M77" s="86"/>
      <c r="N77" s="86"/>
      <c r="O77" s="97"/>
    </row>
    <row r="78" spans="2:15" x14ac:dyDescent="0.35">
      <c r="B78" s="262">
        <f t="shared" si="0"/>
        <v>65</v>
      </c>
      <c r="C78" s="42"/>
      <c r="D78" s="42"/>
      <c r="E78" s="42"/>
      <c r="F78" s="42"/>
      <c r="G78" s="42"/>
      <c r="H78" s="42"/>
      <c r="I78" s="44"/>
      <c r="J78" s="44"/>
      <c r="L78" s="86"/>
      <c r="M78" s="86"/>
      <c r="N78" s="86"/>
      <c r="O78" s="97"/>
    </row>
    <row r="79" spans="2:15" x14ac:dyDescent="0.35">
      <c r="B79" s="262">
        <f t="shared" si="0"/>
        <v>66</v>
      </c>
      <c r="C79" s="42"/>
      <c r="D79" s="42"/>
      <c r="E79" s="42"/>
      <c r="F79" s="42"/>
      <c r="G79" s="42"/>
      <c r="H79" s="42"/>
      <c r="I79" s="44"/>
      <c r="J79" s="44"/>
      <c r="L79" s="86"/>
      <c r="M79" s="86"/>
      <c r="N79" s="86"/>
      <c r="O79" s="97"/>
    </row>
    <row r="80" spans="2:15" x14ac:dyDescent="0.35">
      <c r="B80" s="262">
        <f t="shared" ref="B80:B113" si="1">B79+1</f>
        <v>67</v>
      </c>
      <c r="C80" s="42"/>
      <c r="D80" s="42"/>
      <c r="E80" s="42"/>
      <c r="F80" s="42"/>
      <c r="G80" s="42"/>
      <c r="H80" s="42"/>
      <c r="I80" s="44"/>
      <c r="J80" s="44"/>
      <c r="L80" s="86"/>
      <c r="M80" s="86"/>
      <c r="N80" s="86"/>
      <c r="O80" s="97"/>
    </row>
    <row r="81" spans="2:15" x14ac:dyDescent="0.35">
      <c r="B81" s="262">
        <f t="shared" si="1"/>
        <v>68</v>
      </c>
      <c r="C81" s="42"/>
      <c r="D81" s="42"/>
      <c r="E81" s="42"/>
      <c r="F81" s="42"/>
      <c r="G81" s="42"/>
      <c r="H81" s="42"/>
      <c r="I81" s="44"/>
      <c r="J81" s="44"/>
      <c r="L81" s="86"/>
      <c r="M81" s="86"/>
      <c r="N81" s="86"/>
      <c r="O81" s="97"/>
    </row>
    <row r="82" spans="2:15" x14ac:dyDescent="0.35">
      <c r="B82" s="262">
        <f t="shared" si="1"/>
        <v>69</v>
      </c>
      <c r="C82" s="42"/>
      <c r="D82" s="42"/>
      <c r="E82" s="42"/>
      <c r="F82" s="42"/>
      <c r="G82" s="42"/>
      <c r="H82" s="42"/>
      <c r="I82" s="44"/>
      <c r="J82" s="44"/>
      <c r="L82" s="86"/>
      <c r="M82" s="86"/>
      <c r="N82" s="86"/>
      <c r="O82" s="97"/>
    </row>
    <row r="83" spans="2:15" x14ac:dyDescent="0.35">
      <c r="B83" s="262">
        <f t="shared" si="1"/>
        <v>70</v>
      </c>
      <c r="C83" s="42"/>
      <c r="D83" s="42"/>
      <c r="E83" s="42"/>
      <c r="F83" s="42"/>
      <c r="G83" s="42"/>
      <c r="H83" s="42"/>
      <c r="I83" s="44"/>
      <c r="J83" s="44"/>
      <c r="L83" s="86"/>
      <c r="M83" s="86"/>
      <c r="N83" s="86"/>
      <c r="O83" s="97"/>
    </row>
    <row r="84" spans="2:15" x14ac:dyDescent="0.35">
      <c r="B84" s="262">
        <f t="shared" si="1"/>
        <v>71</v>
      </c>
      <c r="C84" s="42"/>
      <c r="D84" s="42"/>
      <c r="E84" s="42"/>
      <c r="F84" s="42"/>
      <c r="G84" s="42"/>
      <c r="H84" s="42"/>
      <c r="I84" s="44"/>
      <c r="J84" s="44"/>
      <c r="L84" s="86"/>
      <c r="M84" s="86"/>
      <c r="N84" s="86"/>
      <c r="O84" s="97"/>
    </row>
    <row r="85" spans="2:15" x14ac:dyDescent="0.35">
      <c r="B85" s="262">
        <f t="shared" si="1"/>
        <v>72</v>
      </c>
      <c r="C85" s="42"/>
      <c r="D85" s="42"/>
      <c r="E85" s="42"/>
      <c r="F85" s="42"/>
      <c r="G85" s="42"/>
      <c r="H85" s="42"/>
      <c r="I85" s="44"/>
      <c r="J85" s="44"/>
      <c r="L85" s="86"/>
      <c r="M85" s="86"/>
      <c r="N85" s="86"/>
      <c r="O85" s="97"/>
    </row>
    <row r="86" spans="2:15" x14ac:dyDescent="0.35">
      <c r="B86" s="262">
        <f t="shared" si="1"/>
        <v>73</v>
      </c>
      <c r="C86" s="42"/>
      <c r="D86" s="42"/>
      <c r="E86" s="42"/>
      <c r="F86" s="42"/>
      <c r="G86" s="42"/>
      <c r="H86" s="42"/>
      <c r="I86" s="44"/>
      <c r="J86" s="44"/>
      <c r="L86" s="86"/>
      <c r="M86" s="86"/>
      <c r="N86" s="86"/>
      <c r="O86" s="97"/>
    </row>
    <row r="87" spans="2:15" x14ac:dyDescent="0.35">
      <c r="B87" s="262">
        <f t="shared" si="1"/>
        <v>74</v>
      </c>
      <c r="C87" s="42"/>
      <c r="D87" s="42"/>
      <c r="E87" s="42"/>
      <c r="F87" s="42"/>
      <c r="G87" s="42"/>
      <c r="H87" s="42"/>
      <c r="I87" s="44"/>
      <c r="J87" s="44"/>
      <c r="L87" s="86"/>
      <c r="M87" s="86"/>
      <c r="N87" s="86"/>
      <c r="O87" s="97"/>
    </row>
    <row r="88" spans="2:15" x14ac:dyDescent="0.35">
      <c r="B88" s="262">
        <f t="shared" si="1"/>
        <v>75</v>
      </c>
      <c r="C88" s="42"/>
      <c r="D88" s="42"/>
      <c r="E88" s="42"/>
      <c r="F88" s="42"/>
      <c r="G88" s="42"/>
      <c r="H88" s="42"/>
      <c r="I88" s="44"/>
      <c r="J88" s="44"/>
      <c r="L88" s="86"/>
      <c r="M88" s="86"/>
      <c r="N88" s="86"/>
      <c r="O88" s="97"/>
    </row>
    <row r="89" spans="2:15" x14ac:dyDescent="0.35">
      <c r="B89" s="262">
        <f t="shared" si="1"/>
        <v>76</v>
      </c>
      <c r="C89" s="42"/>
      <c r="D89" s="42"/>
      <c r="E89" s="42"/>
      <c r="F89" s="42"/>
      <c r="G89" s="42"/>
      <c r="H89" s="42"/>
      <c r="I89" s="44"/>
      <c r="J89" s="44"/>
      <c r="L89" s="86"/>
      <c r="M89" s="86"/>
      <c r="N89" s="86"/>
      <c r="O89" s="97"/>
    </row>
    <row r="90" spans="2:15" x14ac:dyDescent="0.35">
      <c r="B90" s="262">
        <f t="shared" si="1"/>
        <v>77</v>
      </c>
      <c r="C90" s="42"/>
      <c r="D90" s="42"/>
      <c r="E90" s="42"/>
      <c r="F90" s="42"/>
      <c r="G90" s="42"/>
      <c r="H90" s="42"/>
      <c r="I90" s="44"/>
      <c r="J90" s="44"/>
      <c r="L90" s="86"/>
      <c r="M90" s="86"/>
      <c r="N90" s="86"/>
      <c r="O90" s="97"/>
    </row>
    <row r="91" spans="2:15" x14ac:dyDescent="0.35">
      <c r="B91" s="262">
        <f t="shared" si="1"/>
        <v>78</v>
      </c>
      <c r="C91" s="42"/>
      <c r="D91" s="42"/>
      <c r="E91" s="42"/>
      <c r="F91" s="42"/>
      <c r="G91" s="42"/>
      <c r="H91" s="42"/>
      <c r="I91" s="44"/>
      <c r="J91" s="44"/>
      <c r="L91" s="86"/>
      <c r="M91" s="86"/>
      <c r="N91" s="86"/>
      <c r="O91" s="97"/>
    </row>
    <row r="92" spans="2:15" x14ac:dyDescent="0.35">
      <c r="B92" s="262">
        <f t="shared" si="1"/>
        <v>79</v>
      </c>
      <c r="C92" s="42"/>
      <c r="D92" s="42"/>
      <c r="E92" s="42"/>
      <c r="F92" s="42"/>
      <c r="G92" s="42"/>
      <c r="H92" s="42"/>
      <c r="I92" s="44"/>
      <c r="J92" s="44"/>
      <c r="L92" s="86"/>
      <c r="M92" s="86"/>
      <c r="N92" s="86"/>
      <c r="O92" s="97"/>
    </row>
    <row r="93" spans="2:15" x14ac:dyDescent="0.35">
      <c r="B93" s="262">
        <f t="shared" si="1"/>
        <v>80</v>
      </c>
      <c r="C93" s="42"/>
      <c r="D93" s="42"/>
      <c r="E93" s="42"/>
      <c r="F93" s="42"/>
      <c r="G93" s="42"/>
      <c r="H93" s="42"/>
      <c r="I93" s="44"/>
      <c r="J93" s="44"/>
      <c r="L93" s="86"/>
      <c r="M93" s="86"/>
      <c r="N93" s="86"/>
      <c r="O93" s="97"/>
    </row>
    <row r="94" spans="2:15" x14ac:dyDescent="0.35">
      <c r="B94" s="262">
        <f t="shared" si="1"/>
        <v>81</v>
      </c>
      <c r="C94" s="42"/>
      <c r="D94" s="42"/>
      <c r="E94" s="42"/>
      <c r="F94" s="42"/>
      <c r="G94" s="42"/>
      <c r="H94" s="42"/>
      <c r="I94" s="44"/>
      <c r="J94" s="44"/>
      <c r="L94" s="86"/>
      <c r="M94" s="86"/>
      <c r="N94" s="86"/>
      <c r="O94" s="97"/>
    </row>
    <row r="95" spans="2:15" x14ac:dyDescent="0.35">
      <c r="B95" s="262">
        <f t="shared" si="1"/>
        <v>82</v>
      </c>
      <c r="C95" s="42"/>
      <c r="D95" s="42"/>
      <c r="E95" s="42"/>
      <c r="F95" s="42"/>
      <c r="G95" s="42"/>
      <c r="H95" s="42"/>
      <c r="I95" s="44"/>
      <c r="J95" s="44"/>
      <c r="L95" s="86"/>
      <c r="M95" s="86"/>
      <c r="N95" s="86"/>
      <c r="O95" s="97"/>
    </row>
    <row r="96" spans="2:15" x14ac:dyDescent="0.35">
      <c r="B96" s="262">
        <f t="shared" si="1"/>
        <v>83</v>
      </c>
      <c r="C96" s="42"/>
      <c r="D96" s="42"/>
      <c r="E96" s="42"/>
      <c r="F96" s="42"/>
      <c r="G96" s="42"/>
      <c r="H96" s="42"/>
      <c r="I96" s="44"/>
      <c r="J96" s="44"/>
      <c r="L96" s="86"/>
      <c r="M96" s="86"/>
      <c r="N96" s="86"/>
      <c r="O96" s="97"/>
    </row>
    <row r="97" spans="2:15" x14ac:dyDescent="0.35">
      <c r="B97" s="262">
        <f t="shared" si="1"/>
        <v>84</v>
      </c>
      <c r="C97" s="42"/>
      <c r="D97" s="42"/>
      <c r="E97" s="42"/>
      <c r="F97" s="42"/>
      <c r="G97" s="42"/>
      <c r="H97" s="42"/>
      <c r="I97" s="44"/>
      <c r="J97" s="44"/>
      <c r="L97" s="86"/>
      <c r="M97" s="86"/>
      <c r="N97" s="86"/>
      <c r="O97" s="97"/>
    </row>
    <row r="98" spans="2:15" x14ac:dyDescent="0.35">
      <c r="B98" s="262">
        <f t="shared" si="1"/>
        <v>85</v>
      </c>
      <c r="C98" s="42"/>
      <c r="D98" s="42"/>
      <c r="E98" s="42"/>
      <c r="F98" s="42"/>
      <c r="G98" s="42"/>
      <c r="H98" s="42"/>
      <c r="I98" s="44"/>
      <c r="J98" s="44"/>
      <c r="L98" s="86"/>
      <c r="M98" s="86"/>
      <c r="N98" s="86"/>
      <c r="O98" s="97"/>
    </row>
    <row r="99" spans="2:15" x14ac:dyDescent="0.35">
      <c r="B99" s="262">
        <f t="shared" si="1"/>
        <v>86</v>
      </c>
      <c r="C99" s="42"/>
      <c r="D99" s="42"/>
      <c r="E99" s="42"/>
      <c r="F99" s="42"/>
      <c r="G99" s="42"/>
      <c r="H99" s="42"/>
      <c r="I99" s="44"/>
      <c r="J99" s="44"/>
      <c r="L99" s="86"/>
      <c r="M99" s="86"/>
      <c r="N99" s="86"/>
      <c r="O99" s="97"/>
    </row>
    <row r="100" spans="2:15" x14ac:dyDescent="0.35">
      <c r="B100" s="262">
        <f t="shared" si="1"/>
        <v>87</v>
      </c>
      <c r="C100" s="42"/>
      <c r="D100" s="42"/>
      <c r="E100" s="42"/>
      <c r="F100" s="42"/>
      <c r="G100" s="42"/>
      <c r="H100" s="42"/>
      <c r="I100" s="44"/>
      <c r="J100" s="44"/>
      <c r="L100" s="86"/>
      <c r="M100" s="86"/>
      <c r="N100" s="86"/>
      <c r="O100" s="97"/>
    </row>
    <row r="101" spans="2:15" x14ac:dyDescent="0.35">
      <c r="B101" s="262">
        <f t="shared" si="1"/>
        <v>88</v>
      </c>
      <c r="C101" s="42"/>
      <c r="D101" s="42"/>
      <c r="E101" s="42"/>
      <c r="F101" s="42"/>
      <c r="G101" s="42"/>
      <c r="H101" s="42"/>
      <c r="I101" s="44"/>
      <c r="J101" s="44"/>
      <c r="L101" s="86"/>
      <c r="M101" s="86"/>
      <c r="N101" s="86"/>
      <c r="O101" s="97"/>
    </row>
    <row r="102" spans="2:15" x14ac:dyDescent="0.35">
      <c r="B102" s="262">
        <f t="shared" si="1"/>
        <v>89</v>
      </c>
      <c r="C102" s="42"/>
      <c r="D102" s="42"/>
      <c r="E102" s="42"/>
      <c r="F102" s="42"/>
      <c r="G102" s="42"/>
      <c r="H102" s="42"/>
      <c r="I102" s="44"/>
      <c r="J102" s="44"/>
      <c r="L102" s="86"/>
      <c r="M102" s="86"/>
      <c r="N102" s="86"/>
      <c r="O102" s="97"/>
    </row>
    <row r="103" spans="2:15" x14ac:dyDescent="0.35">
      <c r="B103" s="262">
        <f t="shared" si="1"/>
        <v>90</v>
      </c>
      <c r="C103" s="42"/>
      <c r="D103" s="42"/>
      <c r="E103" s="42"/>
      <c r="F103" s="42"/>
      <c r="G103" s="42"/>
      <c r="H103" s="42"/>
      <c r="I103" s="44"/>
      <c r="J103" s="44"/>
      <c r="L103" s="86"/>
      <c r="M103" s="86"/>
      <c r="N103" s="86"/>
      <c r="O103" s="97"/>
    </row>
    <row r="104" spans="2:15" x14ac:dyDescent="0.35">
      <c r="B104" s="262">
        <f t="shared" si="1"/>
        <v>91</v>
      </c>
      <c r="C104" s="42"/>
      <c r="D104" s="42"/>
      <c r="E104" s="42"/>
      <c r="F104" s="42"/>
      <c r="G104" s="42"/>
      <c r="H104" s="42"/>
      <c r="I104" s="44"/>
      <c r="J104" s="44"/>
      <c r="L104" s="86"/>
      <c r="M104" s="86"/>
      <c r="N104" s="86"/>
      <c r="O104" s="97"/>
    </row>
    <row r="105" spans="2:15" x14ac:dyDescent="0.35">
      <c r="B105" s="262">
        <f t="shared" si="1"/>
        <v>92</v>
      </c>
      <c r="C105" s="42"/>
      <c r="D105" s="42"/>
      <c r="E105" s="42"/>
      <c r="F105" s="42"/>
      <c r="G105" s="42"/>
      <c r="H105" s="42"/>
      <c r="I105" s="44"/>
      <c r="J105" s="44"/>
      <c r="L105" s="86"/>
      <c r="M105" s="86"/>
      <c r="N105" s="86"/>
      <c r="O105" s="97"/>
    </row>
    <row r="106" spans="2:15" x14ac:dyDescent="0.35">
      <c r="B106" s="262">
        <f t="shared" si="1"/>
        <v>93</v>
      </c>
      <c r="C106" s="42"/>
      <c r="D106" s="42"/>
      <c r="E106" s="42"/>
      <c r="F106" s="42"/>
      <c r="G106" s="42"/>
      <c r="H106" s="42"/>
      <c r="I106" s="44"/>
      <c r="J106" s="44"/>
      <c r="L106" s="86"/>
      <c r="M106" s="86"/>
      <c r="N106" s="86"/>
      <c r="O106" s="97"/>
    </row>
    <row r="107" spans="2:15" x14ac:dyDescent="0.35">
      <c r="B107" s="262">
        <f t="shared" si="1"/>
        <v>94</v>
      </c>
      <c r="C107" s="42"/>
      <c r="D107" s="42"/>
      <c r="E107" s="42"/>
      <c r="F107" s="42"/>
      <c r="G107" s="42"/>
      <c r="H107" s="42"/>
      <c r="I107" s="44"/>
      <c r="J107" s="44"/>
      <c r="L107" s="86"/>
      <c r="M107" s="86"/>
      <c r="N107" s="86"/>
      <c r="O107" s="97"/>
    </row>
    <row r="108" spans="2:15" x14ac:dyDescent="0.35">
      <c r="B108" s="262">
        <f t="shared" si="1"/>
        <v>95</v>
      </c>
      <c r="C108" s="42"/>
      <c r="D108" s="42"/>
      <c r="E108" s="42"/>
      <c r="F108" s="42"/>
      <c r="G108" s="42"/>
      <c r="H108" s="42"/>
      <c r="I108" s="44"/>
      <c r="J108" s="44"/>
      <c r="L108" s="86"/>
      <c r="M108" s="86"/>
      <c r="N108" s="86"/>
      <c r="O108" s="97"/>
    </row>
    <row r="109" spans="2:15" x14ac:dyDescent="0.35">
      <c r="B109" s="262">
        <f t="shared" si="1"/>
        <v>96</v>
      </c>
      <c r="C109" s="42"/>
      <c r="D109" s="42"/>
      <c r="E109" s="42"/>
      <c r="F109" s="42"/>
      <c r="G109" s="42"/>
      <c r="H109" s="42"/>
      <c r="I109" s="44"/>
      <c r="J109" s="44"/>
      <c r="L109" s="86"/>
      <c r="M109" s="86"/>
      <c r="N109" s="86"/>
      <c r="O109" s="97"/>
    </row>
    <row r="110" spans="2:15" x14ac:dyDescent="0.35">
      <c r="B110" s="262">
        <f t="shared" si="1"/>
        <v>97</v>
      </c>
      <c r="C110" s="42"/>
      <c r="D110" s="42"/>
      <c r="E110" s="42"/>
      <c r="F110" s="42"/>
      <c r="G110" s="42"/>
      <c r="H110" s="42"/>
      <c r="I110" s="44"/>
      <c r="J110" s="44"/>
      <c r="L110" s="86"/>
      <c r="M110" s="86"/>
      <c r="N110" s="86"/>
      <c r="O110" s="97"/>
    </row>
    <row r="111" spans="2:15" x14ac:dyDescent="0.35">
      <c r="B111" s="262">
        <f t="shared" si="1"/>
        <v>98</v>
      </c>
      <c r="C111" s="42"/>
      <c r="D111" s="42"/>
      <c r="E111" s="42"/>
      <c r="F111" s="42"/>
      <c r="G111" s="42"/>
      <c r="H111" s="42"/>
      <c r="I111" s="44"/>
      <c r="J111" s="44"/>
      <c r="L111" s="86"/>
      <c r="M111" s="86"/>
      <c r="N111" s="86"/>
      <c r="O111" s="97"/>
    </row>
    <row r="112" spans="2:15" x14ac:dyDescent="0.35">
      <c r="B112" s="262">
        <f t="shared" si="1"/>
        <v>99</v>
      </c>
      <c r="C112" s="42"/>
      <c r="D112" s="42"/>
      <c r="E112" s="42"/>
      <c r="F112" s="42"/>
      <c r="G112" s="42"/>
      <c r="H112" s="42"/>
      <c r="I112" s="44"/>
      <c r="J112" s="44"/>
      <c r="L112" s="86"/>
      <c r="M112" s="86"/>
      <c r="N112" s="86"/>
      <c r="O112" s="97"/>
    </row>
    <row r="113" spans="1:21" x14ac:dyDescent="0.35">
      <c r="B113" s="262">
        <f t="shared" si="1"/>
        <v>100</v>
      </c>
      <c r="C113" s="42"/>
      <c r="D113" s="42"/>
      <c r="E113" s="42"/>
      <c r="F113" s="42"/>
      <c r="G113" s="42"/>
      <c r="H113" s="42"/>
      <c r="I113" s="44"/>
      <c r="J113" s="44"/>
      <c r="L113" s="86"/>
      <c r="M113" s="86"/>
      <c r="N113" s="86"/>
      <c r="O113" s="97"/>
    </row>
    <row r="114" spans="1:21" x14ac:dyDescent="0.35">
      <c r="C114" s="77"/>
    </row>
    <row r="125" spans="1:21" ht="86.15" customHeight="1" x14ac:dyDescent="0.35">
      <c r="B125" s="82"/>
      <c r="C125" s="136" t="s">
        <v>28</v>
      </c>
      <c r="D125" s="83"/>
      <c r="E125" s="83"/>
      <c r="F125" s="83"/>
      <c r="G125" s="83"/>
      <c r="H125" s="83"/>
      <c r="I125" s="83"/>
      <c r="J125" s="83"/>
      <c r="K125" s="83"/>
      <c r="L125" s="83"/>
      <c r="M125" s="83"/>
      <c r="N125" s="83"/>
      <c r="O125" s="83"/>
      <c r="P125" s="83"/>
      <c r="Q125" s="83"/>
      <c r="R125" s="83"/>
      <c r="S125" s="83"/>
      <c r="T125" s="83"/>
      <c r="U125" s="83"/>
    </row>
    <row r="127" spans="1:21" ht="28.5" x14ac:dyDescent="0.35">
      <c r="A127" s="62"/>
      <c r="P127" s="138"/>
      <c r="U127" s="139"/>
    </row>
    <row r="130" spans="3:3" ht="15" thickBot="1" x14ac:dyDescent="0.4"/>
    <row r="131" spans="3:3" ht="15" thickBot="1" x14ac:dyDescent="0.4">
      <c r="C131" s="137"/>
    </row>
  </sheetData>
  <mergeCells count="7">
    <mergeCell ref="B5:B9"/>
    <mergeCell ref="C3:F3"/>
    <mergeCell ref="C4:F4"/>
    <mergeCell ref="Q10:S10"/>
    <mergeCell ref="Q11:Q12"/>
    <mergeCell ref="R11:S11"/>
    <mergeCell ref="L11:O11"/>
  </mergeCells>
  <dataValidations count="2">
    <dataValidation type="list" allowBlank="1" showInputMessage="1" showErrorMessage="1" sqref="H13:H113" xr:uid="{02364564-8F8B-457C-A64D-FDB5C438DDDB}">
      <formula1>INDIRECT(SUBSTITUTE(F13:F113," ","_"))</formula1>
    </dataValidation>
    <dataValidation type="whole" allowBlank="1" showInputMessage="1" showErrorMessage="1" error="Data must be a number" sqref="I14:J113" xr:uid="{F10A529A-810E-4253-A1BE-FAB3C6ECDAAB}">
      <formula1>0</formula1>
      <formula2>10000000000</formula2>
    </dataValidation>
  </dataValidations>
  <hyperlinks>
    <hyperlink ref="D5" r:id="rId1" xr:uid="{FC734EE3-5ADD-4727-A430-0D113DFB2DB1}"/>
    <hyperlink ref="D6" r:id="rId2" xr:uid="{C29D69A2-A540-4F2F-96BF-AD6631E22DFD}"/>
    <hyperlink ref="D7" r:id="rId3" xr:uid="{6C2354E0-07C9-4A29-B416-04BE87DCFFCB}"/>
    <hyperlink ref="D8" r:id="rId4" xr:uid="{0700911D-51D5-4513-9461-88007DE54A94}"/>
    <hyperlink ref="D9" r:id="rId5" xr:uid="{97EFAC08-F02A-4C0E-9616-30F8956A1168}"/>
  </hyperlinks>
  <pageMargins left="0.7" right="0.7" top="0.75" bottom="0.75" header="0.3" footer="0.3"/>
  <pageSetup orientation="portrait" r:id="rId6"/>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7595C2F2-F9D2-4425-94D9-513F7F87044E}">
          <x14:formula1>
            <xm:f>Lists!$D$2:$D$5</xm:f>
          </x14:formula1>
          <xm:sqref>D13:D113</xm:sqref>
        </x14:dataValidation>
        <x14:dataValidation type="list" allowBlank="1" showInputMessage="1" showErrorMessage="1" xr:uid="{A938DE57-895C-488C-A1F1-41C8BFAD5C91}">
          <x14:formula1>
            <xm:f>Lists!$H$2:$Q$2</xm:f>
          </x14:formula1>
          <xm:sqref>F13:F113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9333-95D6-4AD6-BDAA-ABC3CB4CCF17}">
  <sheetPr>
    <tabColor rgb="FFF79646"/>
  </sheetPr>
  <dimension ref="A1:BW126"/>
  <sheetViews>
    <sheetView showGridLines="0" zoomScale="85" zoomScaleNormal="85" workbookViewId="0">
      <selection activeCell="C42" sqref="C42"/>
    </sheetView>
  </sheetViews>
  <sheetFormatPr defaultRowHeight="14.5" x14ac:dyDescent="0.35"/>
  <cols>
    <col min="1" max="1" width="4.81640625" style="51" customWidth="1"/>
    <col min="2" max="2" width="36.54296875" style="76" customWidth="1"/>
    <col min="3" max="3" width="34.54296875" bestFit="1" customWidth="1"/>
    <col min="4" max="4" width="30.81640625" customWidth="1"/>
    <col min="5" max="6" width="32.1796875" customWidth="1"/>
    <col min="7" max="7" width="38.54296875" customWidth="1"/>
    <col min="8" max="8" width="36.1796875" customWidth="1"/>
    <col min="9" max="9" width="3.7265625" customWidth="1"/>
    <col min="10" max="13" width="24.81640625" customWidth="1"/>
    <col min="17" max="17" width="8.7265625" style="72"/>
    <col min="18" max="75" width="8.7265625" style="51"/>
  </cols>
  <sheetData>
    <row r="1" spans="2:17" s="51" customFormat="1" ht="38.25" customHeight="1" thickBot="1" x14ac:dyDescent="0.85">
      <c r="B1" s="64" t="s">
        <v>170</v>
      </c>
      <c r="C1" s="65"/>
      <c r="D1" s="65"/>
      <c r="E1" s="65"/>
      <c r="F1" s="65"/>
      <c r="G1" s="65"/>
      <c r="H1" s="65"/>
      <c r="I1" s="65"/>
      <c r="J1" s="65"/>
      <c r="K1" s="65"/>
      <c r="L1" s="65"/>
      <c r="M1" s="65"/>
      <c r="N1" s="65"/>
      <c r="O1" s="65"/>
      <c r="P1" s="65"/>
      <c r="Q1" s="66"/>
    </row>
    <row r="2" spans="2:17" s="51" customFormat="1" ht="20.25" customHeight="1" x14ac:dyDescent="0.35">
      <c r="B2" s="67"/>
      <c r="C2" s="68"/>
      <c r="D2" s="68"/>
      <c r="E2" s="68"/>
      <c r="F2" s="68"/>
      <c r="G2" s="68"/>
      <c r="H2" s="68"/>
      <c r="I2" s="68"/>
      <c r="J2" s="68"/>
      <c r="K2" s="68"/>
      <c r="L2" s="68"/>
      <c r="M2" s="68"/>
      <c r="N2" s="68"/>
      <c r="O2" s="68"/>
      <c r="P2" s="68"/>
      <c r="Q2" s="69"/>
    </row>
    <row r="3" spans="2:17" s="51" customFormat="1" ht="57" customHeight="1" x14ac:dyDescent="0.35">
      <c r="B3" s="160" t="s">
        <v>139</v>
      </c>
      <c r="C3" s="270" t="s">
        <v>171</v>
      </c>
      <c r="D3" s="270"/>
      <c r="E3" s="270"/>
      <c r="F3" s="270"/>
      <c r="G3" s="68"/>
      <c r="H3" s="68"/>
      <c r="I3" s="68"/>
      <c r="J3" s="68"/>
      <c r="K3" s="68"/>
      <c r="L3" s="68"/>
      <c r="M3" s="68"/>
      <c r="N3" s="68"/>
      <c r="O3" s="68"/>
      <c r="P3" s="68"/>
      <c r="Q3" s="69"/>
    </row>
    <row r="4" spans="2:17" s="51" customFormat="1" ht="64.5" customHeight="1" x14ac:dyDescent="0.35">
      <c r="B4" s="160" t="s">
        <v>141</v>
      </c>
      <c r="C4" s="270" t="s">
        <v>172</v>
      </c>
      <c r="D4" s="270"/>
      <c r="E4" s="270"/>
      <c r="F4" s="270"/>
      <c r="G4" s="68"/>
      <c r="H4" s="68"/>
      <c r="I4" s="68"/>
      <c r="J4" s="68"/>
      <c r="K4" s="68"/>
      <c r="L4" s="68"/>
      <c r="M4" s="68"/>
      <c r="N4" s="68"/>
      <c r="O4" s="68"/>
      <c r="P4" s="68"/>
      <c r="Q4" s="69"/>
    </row>
    <row r="5" spans="2:17" s="51" customFormat="1" ht="15.5" x14ac:dyDescent="0.35">
      <c r="B5" s="272" t="s">
        <v>142</v>
      </c>
      <c r="C5" s="215" t="s">
        <v>529</v>
      </c>
      <c r="D5" s="259" t="s">
        <v>533</v>
      </c>
      <c r="E5" s="215"/>
      <c r="F5" s="215"/>
      <c r="G5" s="68"/>
      <c r="H5" s="68"/>
      <c r="I5" s="68"/>
      <c r="J5" s="68"/>
      <c r="K5" s="68"/>
      <c r="L5" s="68"/>
      <c r="M5" s="68"/>
      <c r="N5" s="68"/>
      <c r="O5" s="68"/>
      <c r="P5" s="68"/>
      <c r="Q5" s="69"/>
    </row>
    <row r="6" spans="2:17" s="51" customFormat="1" ht="15.5" x14ac:dyDescent="0.35">
      <c r="B6" s="272"/>
      <c r="C6" s="215" t="s">
        <v>530</v>
      </c>
      <c r="D6" s="259" t="s">
        <v>534</v>
      </c>
      <c r="E6" s="215"/>
      <c r="F6" s="215"/>
      <c r="G6" s="68"/>
      <c r="H6" s="68"/>
      <c r="I6" s="68"/>
      <c r="J6" s="68"/>
      <c r="K6" s="68"/>
      <c r="L6" s="68"/>
      <c r="M6" s="68"/>
      <c r="N6" s="68"/>
      <c r="O6" s="68"/>
      <c r="P6" s="68"/>
      <c r="Q6" s="69"/>
    </row>
    <row r="7" spans="2:17" s="51" customFormat="1" ht="15.5" x14ac:dyDescent="0.35">
      <c r="B7" s="272"/>
      <c r="C7" s="215" t="s">
        <v>531</v>
      </c>
      <c r="D7" s="259" t="s">
        <v>535</v>
      </c>
      <c r="E7" s="215"/>
      <c r="F7" s="215"/>
      <c r="G7" s="68"/>
      <c r="H7" s="68"/>
      <c r="I7" s="68"/>
      <c r="J7" s="68"/>
      <c r="K7" s="68"/>
      <c r="L7" s="68"/>
      <c r="M7" s="68"/>
      <c r="N7" s="68"/>
      <c r="O7" s="68"/>
      <c r="P7" s="68"/>
      <c r="Q7" s="69"/>
    </row>
    <row r="8" spans="2:17" s="51" customFormat="1" ht="15.5" x14ac:dyDescent="0.35">
      <c r="B8" s="272"/>
      <c r="C8" s="215" t="s">
        <v>526</v>
      </c>
      <c r="D8" s="259" t="s">
        <v>536</v>
      </c>
      <c r="E8" s="215"/>
      <c r="F8" s="215"/>
      <c r="G8" s="68"/>
      <c r="H8" s="68"/>
      <c r="I8" s="68"/>
      <c r="J8" s="68"/>
      <c r="K8" s="68"/>
      <c r="L8" s="68"/>
      <c r="M8" s="68"/>
      <c r="N8" s="68"/>
      <c r="O8" s="68"/>
      <c r="P8" s="68"/>
      <c r="Q8" s="69"/>
    </row>
    <row r="9" spans="2:17" s="51" customFormat="1" ht="15.5" x14ac:dyDescent="0.35">
      <c r="B9" s="272"/>
      <c r="C9" s="215" t="s">
        <v>532</v>
      </c>
      <c r="D9" s="259" t="s">
        <v>537</v>
      </c>
      <c r="E9" s="215"/>
      <c r="F9" s="215"/>
      <c r="G9" s="68"/>
      <c r="H9" s="68"/>
      <c r="I9" s="68"/>
      <c r="J9" s="68"/>
      <c r="K9" s="68"/>
      <c r="L9" s="68"/>
      <c r="M9" s="68"/>
      <c r="N9" s="68"/>
      <c r="O9" s="68"/>
      <c r="P9" s="68"/>
      <c r="Q9" s="69"/>
    </row>
    <row r="10" spans="2:17" s="51" customFormat="1" ht="15.5" x14ac:dyDescent="0.35">
      <c r="B10" s="272"/>
      <c r="C10" s="215" t="s">
        <v>527</v>
      </c>
      <c r="D10" s="259" t="s">
        <v>538</v>
      </c>
      <c r="E10" s="215"/>
      <c r="F10" s="215"/>
      <c r="G10" s="68"/>
      <c r="H10" s="68"/>
      <c r="I10" s="68"/>
      <c r="J10" s="68"/>
      <c r="K10" s="68"/>
      <c r="L10" s="68"/>
      <c r="M10" s="68"/>
      <c r="N10" s="68"/>
      <c r="O10" s="68"/>
      <c r="P10" s="68"/>
      <c r="Q10" s="69"/>
    </row>
    <row r="11" spans="2:17" s="51" customFormat="1" ht="27.65" customHeight="1" x14ac:dyDescent="0.6">
      <c r="B11" s="70"/>
      <c r="C11" s="68"/>
      <c r="D11" s="68"/>
      <c r="E11" s="68"/>
      <c r="F11" s="68"/>
      <c r="G11" s="68"/>
      <c r="H11" s="68"/>
      <c r="I11" s="68"/>
      <c r="J11" s="68"/>
      <c r="K11" s="68"/>
      <c r="L11" s="68"/>
      <c r="M11" s="68"/>
      <c r="N11" s="68"/>
      <c r="O11" s="68"/>
      <c r="P11" s="68"/>
      <c r="Q11" s="69"/>
    </row>
    <row r="12" spans="2:17" ht="107.5" customHeight="1" x14ac:dyDescent="0.35">
      <c r="B12" s="71" t="s">
        <v>568</v>
      </c>
      <c r="C12" s="60" t="s">
        <v>173</v>
      </c>
      <c r="D12" s="60" t="s">
        <v>146</v>
      </c>
      <c r="E12" s="60" t="s">
        <v>174</v>
      </c>
      <c r="F12" s="60" t="s">
        <v>175</v>
      </c>
      <c r="G12" s="60" t="s">
        <v>176</v>
      </c>
      <c r="H12" s="61" t="s">
        <v>177</v>
      </c>
      <c r="J12" s="280" t="s">
        <v>151</v>
      </c>
      <c r="K12" s="280"/>
      <c r="L12" s="280"/>
      <c r="M12" s="280"/>
    </row>
    <row r="13" spans="2:17" ht="15.5" x14ac:dyDescent="0.35">
      <c r="B13" s="73" t="s">
        <v>34</v>
      </c>
      <c r="C13" s="56" t="s">
        <v>38</v>
      </c>
      <c r="D13" s="57" t="s">
        <v>7</v>
      </c>
      <c r="E13" s="58" t="s">
        <v>41</v>
      </c>
      <c r="F13" s="57" t="s">
        <v>178</v>
      </c>
      <c r="G13" s="57" t="s">
        <v>44</v>
      </c>
      <c r="H13" s="59" t="s">
        <v>62</v>
      </c>
      <c r="J13" s="99" t="s">
        <v>133</v>
      </c>
      <c r="K13" s="99" t="s">
        <v>158</v>
      </c>
      <c r="L13" s="99" t="s">
        <v>134</v>
      </c>
      <c r="M13" s="99" t="s">
        <v>159</v>
      </c>
    </row>
    <row r="14" spans="2:17" x14ac:dyDescent="0.35">
      <c r="B14" s="263" t="s">
        <v>162</v>
      </c>
      <c r="C14" s="52" t="s">
        <v>514</v>
      </c>
      <c r="D14" s="52" t="s">
        <v>9</v>
      </c>
      <c r="E14" s="52" t="s">
        <v>45</v>
      </c>
      <c r="F14" s="53">
        <v>15000</v>
      </c>
      <c r="G14" s="54" t="s">
        <v>46</v>
      </c>
      <c r="H14" s="53" t="s">
        <v>179</v>
      </c>
      <c r="J14" s="53" t="s">
        <v>180</v>
      </c>
      <c r="K14" s="53" t="s">
        <v>136</v>
      </c>
      <c r="L14" s="53" t="s">
        <v>137</v>
      </c>
      <c r="M14" s="96">
        <v>44927</v>
      </c>
    </row>
    <row r="15" spans="2:17" x14ac:dyDescent="0.35">
      <c r="B15" s="262">
        <v>1</v>
      </c>
      <c r="C15" s="42"/>
      <c r="D15" s="42"/>
      <c r="E15" s="42"/>
      <c r="F15" s="44"/>
      <c r="G15" s="43"/>
      <c r="H15" s="43"/>
      <c r="J15" s="86"/>
      <c r="K15" s="86"/>
      <c r="L15" s="86"/>
      <c r="M15" s="97"/>
    </row>
    <row r="16" spans="2:17" x14ac:dyDescent="0.35">
      <c r="B16" s="262">
        <f>B15+1</f>
        <v>2</v>
      </c>
      <c r="C16" s="42"/>
      <c r="D16" s="42"/>
      <c r="E16" s="42"/>
      <c r="F16" s="44"/>
      <c r="G16" s="43"/>
      <c r="H16" s="43"/>
      <c r="J16" s="86"/>
      <c r="K16" s="86"/>
      <c r="L16" s="86"/>
      <c r="M16" s="97"/>
    </row>
    <row r="17" spans="2:13" x14ac:dyDescent="0.35">
      <c r="B17" s="262">
        <f t="shared" ref="B17:B80" si="0">B16+1</f>
        <v>3</v>
      </c>
      <c r="C17" s="42"/>
      <c r="D17" s="42"/>
      <c r="E17" s="42"/>
      <c r="F17" s="44"/>
      <c r="G17" s="43"/>
      <c r="H17" s="43"/>
      <c r="J17" s="86"/>
      <c r="K17" s="86"/>
      <c r="L17" s="86"/>
      <c r="M17" s="97"/>
    </row>
    <row r="18" spans="2:13" x14ac:dyDescent="0.35">
      <c r="B18" s="262">
        <f>B17+1</f>
        <v>4</v>
      </c>
      <c r="C18" s="42"/>
      <c r="D18" s="42"/>
      <c r="E18" s="42"/>
      <c r="F18" s="44"/>
      <c r="G18" s="43"/>
      <c r="H18" s="43"/>
      <c r="J18" s="86"/>
      <c r="K18" s="86"/>
      <c r="L18" s="86"/>
      <c r="M18" s="97"/>
    </row>
    <row r="19" spans="2:13" x14ac:dyDescent="0.35">
      <c r="B19" s="262">
        <f t="shared" si="0"/>
        <v>5</v>
      </c>
      <c r="C19" s="42"/>
      <c r="D19" s="42"/>
      <c r="E19" s="42"/>
      <c r="F19" s="44"/>
      <c r="G19" s="43"/>
      <c r="H19" s="43"/>
      <c r="J19" s="86"/>
      <c r="K19" s="86"/>
      <c r="L19" s="86"/>
      <c r="M19" s="97"/>
    </row>
    <row r="20" spans="2:13" x14ac:dyDescent="0.35">
      <c r="B20" s="262">
        <f t="shared" si="0"/>
        <v>6</v>
      </c>
      <c r="C20" s="42"/>
      <c r="D20" s="42"/>
      <c r="E20" s="42"/>
      <c r="F20" s="44"/>
      <c r="G20" s="43"/>
      <c r="H20" s="43"/>
      <c r="J20" s="86"/>
      <c r="K20" s="86"/>
      <c r="L20" s="86"/>
      <c r="M20" s="97"/>
    </row>
    <row r="21" spans="2:13" x14ac:dyDescent="0.35">
      <c r="B21" s="262">
        <f t="shared" si="0"/>
        <v>7</v>
      </c>
      <c r="C21" s="42"/>
      <c r="D21" s="42"/>
      <c r="E21" s="42"/>
      <c r="F21" s="44"/>
      <c r="G21" s="43"/>
      <c r="H21" s="43"/>
      <c r="J21" s="86"/>
      <c r="K21" s="86"/>
      <c r="L21" s="86"/>
      <c r="M21" s="97"/>
    </row>
    <row r="22" spans="2:13" x14ac:dyDescent="0.35">
      <c r="B22" s="262">
        <f t="shared" si="0"/>
        <v>8</v>
      </c>
      <c r="C22" s="42"/>
      <c r="D22" s="42"/>
      <c r="E22" s="42"/>
      <c r="F22" s="44"/>
      <c r="G22" s="43"/>
      <c r="H22" s="43"/>
      <c r="J22" s="86"/>
      <c r="K22" s="86"/>
      <c r="L22" s="86"/>
      <c r="M22" s="97"/>
    </row>
    <row r="23" spans="2:13" x14ac:dyDescent="0.35">
      <c r="B23" s="262">
        <f t="shared" si="0"/>
        <v>9</v>
      </c>
      <c r="C23" s="42"/>
      <c r="D23" s="42"/>
      <c r="E23" s="42"/>
      <c r="F23" s="44"/>
      <c r="G23" s="43"/>
      <c r="H23" s="43"/>
      <c r="J23" s="86"/>
      <c r="K23" s="86"/>
      <c r="L23" s="86"/>
      <c r="M23" s="97"/>
    </row>
    <row r="24" spans="2:13" x14ac:dyDescent="0.35">
      <c r="B24" s="262">
        <f t="shared" si="0"/>
        <v>10</v>
      </c>
      <c r="C24" s="42"/>
      <c r="D24" s="42"/>
      <c r="E24" s="42"/>
      <c r="F24" s="44"/>
      <c r="G24" s="43"/>
      <c r="H24" s="43"/>
      <c r="J24" s="86"/>
      <c r="K24" s="86"/>
      <c r="L24" s="86"/>
      <c r="M24" s="97"/>
    </row>
    <row r="25" spans="2:13" x14ac:dyDescent="0.35">
      <c r="B25" s="262">
        <f t="shared" si="0"/>
        <v>11</v>
      </c>
      <c r="C25" s="42"/>
      <c r="D25" s="42"/>
      <c r="E25" s="42"/>
      <c r="F25" s="44"/>
      <c r="G25" s="43"/>
      <c r="H25" s="43"/>
      <c r="J25" s="86"/>
      <c r="K25" s="86"/>
      <c r="L25" s="86"/>
      <c r="M25" s="97"/>
    </row>
    <row r="26" spans="2:13" x14ac:dyDescent="0.35">
      <c r="B26" s="262">
        <f t="shared" si="0"/>
        <v>12</v>
      </c>
      <c r="C26" s="42"/>
      <c r="D26" s="42"/>
      <c r="E26" s="42"/>
      <c r="F26" s="44"/>
      <c r="G26" s="43"/>
      <c r="H26" s="43"/>
      <c r="J26" s="86"/>
      <c r="K26" s="86"/>
      <c r="L26" s="86"/>
      <c r="M26" s="97"/>
    </row>
    <row r="27" spans="2:13" x14ac:dyDescent="0.35">
      <c r="B27" s="262">
        <f t="shared" si="0"/>
        <v>13</v>
      </c>
      <c r="C27" s="42"/>
      <c r="D27" s="42"/>
      <c r="E27" s="42"/>
      <c r="F27" s="44"/>
      <c r="G27" s="43"/>
      <c r="H27" s="43"/>
      <c r="J27" s="86"/>
      <c r="K27" s="86"/>
      <c r="L27" s="86"/>
      <c r="M27" s="97"/>
    </row>
    <row r="28" spans="2:13" x14ac:dyDescent="0.35">
      <c r="B28" s="262">
        <f t="shared" si="0"/>
        <v>14</v>
      </c>
      <c r="C28" s="42"/>
      <c r="D28" s="42"/>
      <c r="E28" s="42"/>
      <c r="F28" s="44"/>
      <c r="G28" s="43"/>
      <c r="H28" s="43"/>
      <c r="J28" s="86"/>
      <c r="K28" s="86"/>
      <c r="L28" s="86"/>
      <c r="M28" s="97"/>
    </row>
    <row r="29" spans="2:13" x14ac:dyDescent="0.35">
      <c r="B29" s="262">
        <f t="shared" si="0"/>
        <v>15</v>
      </c>
      <c r="C29" s="42"/>
      <c r="D29" s="42"/>
      <c r="E29" s="42"/>
      <c r="F29" s="44"/>
      <c r="G29" s="43"/>
      <c r="H29" s="43"/>
      <c r="J29" s="86"/>
      <c r="K29" s="86"/>
      <c r="L29" s="86"/>
      <c r="M29" s="97"/>
    </row>
    <row r="30" spans="2:13" x14ac:dyDescent="0.35">
      <c r="B30" s="262">
        <f t="shared" si="0"/>
        <v>16</v>
      </c>
      <c r="C30" s="42"/>
      <c r="D30" s="42"/>
      <c r="E30" s="42"/>
      <c r="F30" s="44"/>
      <c r="G30" s="43"/>
      <c r="H30" s="43"/>
      <c r="J30" s="86"/>
      <c r="K30" s="86"/>
      <c r="L30" s="86"/>
      <c r="M30" s="97"/>
    </row>
    <row r="31" spans="2:13" x14ac:dyDescent="0.35">
      <c r="B31" s="262">
        <f t="shared" si="0"/>
        <v>17</v>
      </c>
      <c r="C31" s="42"/>
      <c r="D31" s="42"/>
      <c r="E31" s="42"/>
      <c r="F31" s="44"/>
      <c r="G31" s="43"/>
      <c r="H31" s="43"/>
      <c r="J31" s="86"/>
      <c r="K31" s="86"/>
      <c r="L31" s="86"/>
      <c r="M31" s="97"/>
    </row>
    <row r="32" spans="2:13" x14ac:dyDescent="0.35">
      <c r="B32" s="262">
        <f t="shared" si="0"/>
        <v>18</v>
      </c>
      <c r="C32" s="42"/>
      <c r="D32" s="42"/>
      <c r="E32" s="42"/>
      <c r="F32" s="44"/>
      <c r="G32" s="43"/>
      <c r="H32" s="43"/>
      <c r="J32" s="86"/>
      <c r="K32" s="86"/>
      <c r="L32" s="86"/>
      <c r="M32" s="97"/>
    </row>
    <row r="33" spans="2:13" x14ac:dyDescent="0.35">
      <c r="B33" s="262">
        <f t="shared" si="0"/>
        <v>19</v>
      </c>
      <c r="C33" s="42"/>
      <c r="D33" s="42"/>
      <c r="E33" s="42"/>
      <c r="F33" s="44"/>
      <c r="G33" s="43"/>
      <c r="H33" s="43"/>
      <c r="J33" s="86"/>
      <c r="K33" s="86"/>
      <c r="L33" s="86"/>
      <c r="M33" s="97"/>
    </row>
    <row r="34" spans="2:13" x14ac:dyDescent="0.35">
      <c r="B34" s="262">
        <f t="shared" si="0"/>
        <v>20</v>
      </c>
      <c r="C34" s="42"/>
      <c r="D34" s="42"/>
      <c r="E34" s="42"/>
      <c r="F34" s="44"/>
      <c r="G34" s="43"/>
      <c r="H34" s="43"/>
      <c r="J34" s="86"/>
      <c r="K34" s="86"/>
      <c r="L34" s="86"/>
      <c r="M34" s="97"/>
    </row>
    <row r="35" spans="2:13" x14ac:dyDescent="0.35">
      <c r="B35" s="262">
        <f t="shared" si="0"/>
        <v>21</v>
      </c>
      <c r="C35" s="42"/>
      <c r="D35" s="42"/>
      <c r="E35" s="42"/>
      <c r="F35" s="44"/>
      <c r="G35" s="43"/>
      <c r="H35" s="43"/>
      <c r="J35" s="86"/>
      <c r="K35" s="86"/>
      <c r="L35" s="86"/>
      <c r="M35" s="97"/>
    </row>
    <row r="36" spans="2:13" x14ac:dyDescent="0.35">
      <c r="B36" s="262">
        <f t="shared" si="0"/>
        <v>22</v>
      </c>
      <c r="C36" s="42"/>
      <c r="D36" s="42"/>
      <c r="E36" s="42"/>
      <c r="F36" s="44"/>
      <c r="G36" s="43"/>
      <c r="H36" s="43"/>
      <c r="J36" s="86"/>
      <c r="K36" s="86"/>
      <c r="L36" s="86"/>
      <c r="M36" s="97"/>
    </row>
    <row r="37" spans="2:13" x14ac:dyDescent="0.35">
      <c r="B37" s="262">
        <f t="shared" si="0"/>
        <v>23</v>
      </c>
      <c r="C37" s="42"/>
      <c r="D37" s="42"/>
      <c r="E37" s="42"/>
      <c r="F37" s="44"/>
      <c r="G37" s="43"/>
      <c r="H37" s="43"/>
      <c r="J37" s="86"/>
      <c r="K37" s="86"/>
      <c r="L37" s="86"/>
      <c r="M37" s="97"/>
    </row>
    <row r="38" spans="2:13" x14ac:dyDescent="0.35">
      <c r="B38" s="262">
        <f t="shared" si="0"/>
        <v>24</v>
      </c>
      <c r="C38" s="42"/>
      <c r="D38" s="42"/>
      <c r="E38" s="42"/>
      <c r="F38" s="44"/>
      <c r="G38" s="43"/>
      <c r="H38" s="43"/>
      <c r="J38" s="86"/>
      <c r="K38" s="86"/>
      <c r="L38" s="86"/>
      <c r="M38" s="97"/>
    </row>
    <row r="39" spans="2:13" x14ac:dyDescent="0.35">
      <c r="B39" s="262">
        <f t="shared" si="0"/>
        <v>25</v>
      </c>
      <c r="C39" s="42"/>
      <c r="D39" s="42"/>
      <c r="E39" s="42"/>
      <c r="F39" s="44"/>
      <c r="G39" s="43"/>
      <c r="H39" s="43"/>
      <c r="J39" s="86"/>
      <c r="K39" s="86"/>
      <c r="L39" s="86"/>
      <c r="M39" s="97"/>
    </row>
    <row r="40" spans="2:13" x14ac:dyDescent="0.35">
      <c r="B40" s="262">
        <f t="shared" si="0"/>
        <v>26</v>
      </c>
      <c r="C40" s="42"/>
      <c r="D40" s="42"/>
      <c r="E40" s="42"/>
      <c r="F40" s="44"/>
      <c r="G40" s="43"/>
      <c r="H40" s="43"/>
      <c r="J40" s="86"/>
      <c r="K40" s="86"/>
      <c r="L40" s="86"/>
      <c r="M40" s="97"/>
    </row>
    <row r="41" spans="2:13" x14ac:dyDescent="0.35">
      <c r="B41" s="262">
        <f t="shared" si="0"/>
        <v>27</v>
      </c>
      <c r="C41" s="42"/>
      <c r="D41" s="42"/>
      <c r="E41" s="42"/>
      <c r="F41" s="44"/>
      <c r="G41" s="43"/>
      <c r="H41" s="43"/>
      <c r="J41" s="86"/>
      <c r="K41" s="86"/>
      <c r="L41" s="86"/>
      <c r="M41" s="97"/>
    </row>
    <row r="42" spans="2:13" x14ac:dyDescent="0.35">
      <c r="B42" s="262">
        <f t="shared" si="0"/>
        <v>28</v>
      </c>
      <c r="C42" s="42"/>
      <c r="D42" s="42"/>
      <c r="E42" s="42"/>
      <c r="F42" s="44"/>
      <c r="G42" s="43"/>
      <c r="H42" s="43"/>
      <c r="J42" s="86"/>
      <c r="K42" s="86"/>
      <c r="L42" s="86"/>
      <c r="M42" s="97"/>
    </row>
    <row r="43" spans="2:13" x14ac:dyDescent="0.35">
      <c r="B43" s="262">
        <f t="shared" si="0"/>
        <v>29</v>
      </c>
      <c r="C43" s="42"/>
      <c r="D43" s="42"/>
      <c r="E43" s="42"/>
      <c r="F43" s="44"/>
      <c r="G43" s="43"/>
      <c r="H43" s="43"/>
      <c r="J43" s="86"/>
      <c r="K43" s="86"/>
      <c r="L43" s="86"/>
      <c r="M43" s="97"/>
    </row>
    <row r="44" spans="2:13" x14ac:dyDescent="0.35">
      <c r="B44" s="262">
        <f t="shared" si="0"/>
        <v>30</v>
      </c>
      <c r="C44" s="42"/>
      <c r="D44" s="42"/>
      <c r="E44" s="42"/>
      <c r="F44" s="44"/>
      <c r="G44" s="43"/>
      <c r="H44" s="43"/>
      <c r="J44" s="86"/>
      <c r="K44" s="86"/>
      <c r="L44" s="86"/>
      <c r="M44" s="97"/>
    </row>
    <row r="45" spans="2:13" x14ac:dyDescent="0.35">
      <c r="B45" s="262">
        <f t="shared" si="0"/>
        <v>31</v>
      </c>
      <c r="C45" s="42"/>
      <c r="D45" s="42"/>
      <c r="E45" s="42"/>
      <c r="F45" s="44"/>
      <c r="G45" s="43"/>
      <c r="H45" s="43"/>
      <c r="J45" s="86"/>
      <c r="K45" s="86"/>
      <c r="L45" s="86"/>
      <c r="M45" s="97"/>
    </row>
    <row r="46" spans="2:13" x14ac:dyDescent="0.35">
      <c r="B46" s="262">
        <f t="shared" si="0"/>
        <v>32</v>
      </c>
      <c r="C46" s="42"/>
      <c r="D46" s="42"/>
      <c r="E46" s="42"/>
      <c r="F46" s="44"/>
      <c r="G46" s="43"/>
      <c r="H46" s="43"/>
      <c r="J46" s="86"/>
      <c r="K46" s="86"/>
      <c r="L46" s="86"/>
      <c r="M46" s="97"/>
    </row>
    <row r="47" spans="2:13" x14ac:dyDescent="0.35">
      <c r="B47" s="262">
        <f t="shared" si="0"/>
        <v>33</v>
      </c>
      <c r="C47" s="42"/>
      <c r="D47" s="42"/>
      <c r="E47" s="42"/>
      <c r="F47" s="44"/>
      <c r="G47" s="43"/>
      <c r="H47" s="43"/>
      <c r="J47" s="86"/>
      <c r="K47" s="86"/>
      <c r="L47" s="86"/>
      <c r="M47" s="97"/>
    </row>
    <row r="48" spans="2:13" x14ac:dyDescent="0.35">
      <c r="B48" s="262">
        <f t="shared" si="0"/>
        <v>34</v>
      </c>
      <c r="C48" s="42"/>
      <c r="D48" s="42"/>
      <c r="E48" s="42"/>
      <c r="F48" s="44"/>
      <c r="G48" s="43"/>
      <c r="H48" s="43"/>
      <c r="J48" s="86"/>
      <c r="K48" s="86"/>
      <c r="L48" s="86"/>
      <c r="M48" s="97"/>
    </row>
    <row r="49" spans="2:13" x14ac:dyDescent="0.35">
      <c r="B49" s="262">
        <f t="shared" si="0"/>
        <v>35</v>
      </c>
      <c r="C49" s="42"/>
      <c r="D49" s="42"/>
      <c r="E49" s="42"/>
      <c r="F49" s="44"/>
      <c r="G49" s="43"/>
      <c r="H49" s="43"/>
      <c r="J49" s="86"/>
      <c r="K49" s="86"/>
      <c r="L49" s="86"/>
      <c r="M49" s="97"/>
    </row>
    <row r="50" spans="2:13" x14ac:dyDescent="0.35">
      <c r="B50" s="262">
        <f t="shared" si="0"/>
        <v>36</v>
      </c>
      <c r="C50" s="42"/>
      <c r="D50" s="42"/>
      <c r="E50" s="42"/>
      <c r="F50" s="44"/>
      <c r="G50" s="43"/>
      <c r="H50" s="43"/>
      <c r="J50" s="86"/>
      <c r="K50" s="86"/>
      <c r="L50" s="86"/>
      <c r="M50" s="97"/>
    </row>
    <row r="51" spans="2:13" x14ac:dyDescent="0.35">
      <c r="B51" s="262">
        <f t="shared" si="0"/>
        <v>37</v>
      </c>
      <c r="C51" s="42"/>
      <c r="D51" s="42"/>
      <c r="E51" s="42"/>
      <c r="F51" s="44"/>
      <c r="G51" s="43"/>
      <c r="H51" s="43"/>
      <c r="J51" s="86"/>
      <c r="K51" s="86"/>
      <c r="L51" s="86"/>
      <c r="M51" s="97"/>
    </row>
    <row r="52" spans="2:13" x14ac:dyDescent="0.35">
      <c r="B52" s="262">
        <f t="shared" si="0"/>
        <v>38</v>
      </c>
      <c r="C52" s="42"/>
      <c r="D52" s="42"/>
      <c r="E52" s="42"/>
      <c r="F52" s="44"/>
      <c r="G52" s="43"/>
      <c r="H52" s="43"/>
      <c r="J52" s="86"/>
      <c r="K52" s="86"/>
      <c r="L52" s="86"/>
      <c r="M52" s="97"/>
    </row>
    <row r="53" spans="2:13" x14ac:dyDescent="0.35">
      <c r="B53" s="262">
        <f t="shared" si="0"/>
        <v>39</v>
      </c>
      <c r="C53" s="42"/>
      <c r="D53" s="42"/>
      <c r="E53" s="42"/>
      <c r="F53" s="44"/>
      <c r="G53" s="43"/>
      <c r="H53" s="43"/>
      <c r="J53" s="86"/>
      <c r="K53" s="86"/>
      <c r="L53" s="86"/>
      <c r="M53" s="97"/>
    </row>
    <row r="54" spans="2:13" x14ac:dyDescent="0.35">
      <c r="B54" s="262">
        <f t="shared" si="0"/>
        <v>40</v>
      </c>
      <c r="C54" s="42"/>
      <c r="D54" s="42"/>
      <c r="E54" s="42"/>
      <c r="F54" s="44"/>
      <c r="G54" s="43"/>
      <c r="H54" s="43"/>
      <c r="J54" s="86"/>
      <c r="K54" s="86"/>
      <c r="L54" s="86"/>
      <c r="M54" s="97"/>
    </row>
    <row r="55" spans="2:13" x14ac:dyDescent="0.35">
      <c r="B55" s="262">
        <f t="shared" si="0"/>
        <v>41</v>
      </c>
      <c r="C55" s="42"/>
      <c r="D55" s="42"/>
      <c r="E55" s="42"/>
      <c r="F55" s="44"/>
      <c r="G55" s="43"/>
      <c r="H55" s="43"/>
      <c r="J55" s="86"/>
      <c r="K55" s="86"/>
      <c r="L55" s="86"/>
      <c r="M55" s="97"/>
    </row>
    <row r="56" spans="2:13" x14ac:dyDescent="0.35">
      <c r="B56" s="262">
        <f t="shared" si="0"/>
        <v>42</v>
      </c>
      <c r="C56" s="42"/>
      <c r="D56" s="42"/>
      <c r="E56" s="42"/>
      <c r="F56" s="44"/>
      <c r="G56" s="43"/>
      <c r="H56" s="43"/>
      <c r="J56" s="86"/>
      <c r="K56" s="86"/>
      <c r="L56" s="86"/>
      <c r="M56" s="97"/>
    </row>
    <row r="57" spans="2:13" x14ac:dyDescent="0.35">
      <c r="B57" s="262">
        <f t="shared" si="0"/>
        <v>43</v>
      </c>
      <c r="C57" s="42"/>
      <c r="D57" s="42"/>
      <c r="E57" s="42"/>
      <c r="F57" s="44"/>
      <c r="G57" s="43"/>
      <c r="H57" s="43"/>
      <c r="J57" s="86"/>
      <c r="K57" s="86"/>
      <c r="L57" s="86"/>
      <c r="M57" s="97"/>
    </row>
    <row r="58" spans="2:13" x14ac:dyDescent="0.35">
      <c r="B58" s="262">
        <f t="shared" si="0"/>
        <v>44</v>
      </c>
      <c r="C58" s="42"/>
      <c r="D58" s="42"/>
      <c r="E58" s="42"/>
      <c r="F58" s="44"/>
      <c r="G58" s="43"/>
      <c r="H58" s="43"/>
      <c r="J58" s="86"/>
      <c r="K58" s="86"/>
      <c r="L58" s="86"/>
      <c r="M58" s="97"/>
    </row>
    <row r="59" spans="2:13" x14ac:dyDescent="0.35">
      <c r="B59" s="262">
        <f t="shared" si="0"/>
        <v>45</v>
      </c>
      <c r="C59" s="42"/>
      <c r="D59" s="42"/>
      <c r="E59" s="42"/>
      <c r="F59" s="44"/>
      <c r="G59" s="43"/>
      <c r="H59" s="43"/>
      <c r="J59" s="86"/>
      <c r="K59" s="86"/>
      <c r="L59" s="86"/>
      <c r="M59" s="97"/>
    </row>
    <row r="60" spans="2:13" x14ac:dyDescent="0.35">
      <c r="B60" s="262">
        <f t="shared" si="0"/>
        <v>46</v>
      </c>
      <c r="C60" s="42"/>
      <c r="D60" s="42"/>
      <c r="E60" s="42"/>
      <c r="F60" s="44"/>
      <c r="G60" s="43"/>
      <c r="H60" s="43"/>
      <c r="J60" s="86"/>
      <c r="K60" s="86"/>
      <c r="L60" s="86"/>
      <c r="M60" s="97"/>
    </row>
    <row r="61" spans="2:13" x14ac:dyDescent="0.35">
      <c r="B61" s="262">
        <f t="shared" si="0"/>
        <v>47</v>
      </c>
      <c r="C61" s="42"/>
      <c r="D61" s="42"/>
      <c r="E61" s="42"/>
      <c r="F61" s="44"/>
      <c r="G61" s="43"/>
      <c r="H61" s="43"/>
      <c r="J61" s="86"/>
      <c r="K61" s="86"/>
      <c r="L61" s="86"/>
      <c r="M61" s="97"/>
    </row>
    <row r="62" spans="2:13" x14ac:dyDescent="0.35">
      <c r="B62" s="262">
        <f t="shared" si="0"/>
        <v>48</v>
      </c>
      <c r="C62" s="42"/>
      <c r="D62" s="42"/>
      <c r="E62" s="42"/>
      <c r="F62" s="44"/>
      <c r="G62" s="43"/>
      <c r="H62" s="43"/>
      <c r="J62" s="86"/>
      <c r="K62" s="86"/>
      <c r="L62" s="86"/>
      <c r="M62" s="97"/>
    </row>
    <row r="63" spans="2:13" x14ac:dyDescent="0.35">
      <c r="B63" s="262">
        <f t="shared" si="0"/>
        <v>49</v>
      </c>
      <c r="C63" s="42"/>
      <c r="D63" s="42"/>
      <c r="E63" s="42"/>
      <c r="F63" s="44"/>
      <c r="G63" s="43"/>
      <c r="H63" s="43"/>
      <c r="J63" s="86"/>
      <c r="K63" s="86"/>
      <c r="L63" s="86"/>
      <c r="M63" s="97"/>
    </row>
    <row r="64" spans="2:13" x14ac:dyDescent="0.35">
      <c r="B64" s="262">
        <f t="shared" si="0"/>
        <v>50</v>
      </c>
      <c r="C64" s="42"/>
      <c r="D64" s="42"/>
      <c r="E64" s="42"/>
      <c r="F64" s="44"/>
      <c r="G64" s="43"/>
      <c r="H64" s="43"/>
      <c r="J64" s="86"/>
      <c r="K64" s="86"/>
      <c r="L64" s="86"/>
      <c r="M64" s="97"/>
    </row>
    <row r="65" spans="2:13" x14ac:dyDescent="0.35">
      <c r="B65" s="262">
        <f t="shared" si="0"/>
        <v>51</v>
      </c>
      <c r="C65" s="42"/>
      <c r="D65" s="42"/>
      <c r="E65" s="42"/>
      <c r="F65" s="44"/>
      <c r="G65" s="43"/>
      <c r="H65" s="43"/>
      <c r="J65" s="86"/>
      <c r="K65" s="86"/>
      <c r="L65" s="86"/>
      <c r="M65" s="97"/>
    </row>
    <row r="66" spans="2:13" x14ac:dyDescent="0.35">
      <c r="B66" s="262">
        <f t="shared" si="0"/>
        <v>52</v>
      </c>
      <c r="C66" s="42"/>
      <c r="D66" s="42"/>
      <c r="E66" s="42"/>
      <c r="F66" s="44"/>
      <c r="G66" s="43"/>
      <c r="H66" s="43"/>
      <c r="J66" s="86"/>
      <c r="K66" s="86"/>
      <c r="L66" s="86"/>
      <c r="M66" s="97"/>
    </row>
    <row r="67" spans="2:13" x14ac:dyDescent="0.35">
      <c r="B67" s="262">
        <f t="shared" si="0"/>
        <v>53</v>
      </c>
      <c r="C67" s="42"/>
      <c r="D67" s="42"/>
      <c r="E67" s="42"/>
      <c r="F67" s="44"/>
      <c r="G67" s="43"/>
      <c r="H67" s="43"/>
      <c r="J67" s="86"/>
      <c r="K67" s="86"/>
      <c r="L67" s="86"/>
      <c r="M67" s="97"/>
    </row>
    <row r="68" spans="2:13" x14ac:dyDescent="0.35">
      <c r="B68" s="262">
        <f t="shared" si="0"/>
        <v>54</v>
      </c>
      <c r="C68" s="42"/>
      <c r="D68" s="42"/>
      <c r="E68" s="42"/>
      <c r="F68" s="44"/>
      <c r="G68" s="43"/>
      <c r="H68" s="43"/>
      <c r="J68" s="86"/>
      <c r="K68" s="86"/>
      <c r="L68" s="86"/>
      <c r="M68" s="97"/>
    </row>
    <row r="69" spans="2:13" x14ac:dyDescent="0.35">
      <c r="B69" s="262">
        <f t="shared" si="0"/>
        <v>55</v>
      </c>
      <c r="C69" s="42"/>
      <c r="D69" s="42"/>
      <c r="E69" s="42"/>
      <c r="F69" s="44"/>
      <c r="G69" s="43"/>
      <c r="H69" s="43"/>
      <c r="J69" s="86"/>
      <c r="K69" s="86"/>
      <c r="L69" s="86"/>
      <c r="M69" s="97"/>
    </row>
    <row r="70" spans="2:13" x14ac:dyDescent="0.35">
      <c r="B70" s="262">
        <f t="shared" si="0"/>
        <v>56</v>
      </c>
      <c r="C70" s="42"/>
      <c r="D70" s="42"/>
      <c r="E70" s="42"/>
      <c r="F70" s="44"/>
      <c r="G70" s="43"/>
      <c r="H70" s="43"/>
      <c r="J70" s="86"/>
      <c r="K70" s="86"/>
      <c r="L70" s="86"/>
      <c r="M70" s="97"/>
    </row>
    <row r="71" spans="2:13" x14ac:dyDescent="0.35">
      <c r="B71" s="262">
        <f t="shared" si="0"/>
        <v>57</v>
      </c>
      <c r="C71" s="42"/>
      <c r="D71" s="42"/>
      <c r="E71" s="42"/>
      <c r="F71" s="44"/>
      <c r="G71" s="43"/>
      <c r="H71" s="43"/>
      <c r="J71" s="86"/>
      <c r="K71" s="86"/>
      <c r="L71" s="86"/>
      <c r="M71" s="97"/>
    </row>
    <row r="72" spans="2:13" x14ac:dyDescent="0.35">
      <c r="B72" s="262">
        <f t="shared" si="0"/>
        <v>58</v>
      </c>
      <c r="C72" s="42"/>
      <c r="D72" s="42"/>
      <c r="E72" s="42"/>
      <c r="F72" s="44"/>
      <c r="G72" s="43"/>
      <c r="H72" s="43"/>
      <c r="J72" s="86"/>
      <c r="K72" s="86"/>
      <c r="L72" s="86"/>
      <c r="M72" s="97"/>
    </row>
    <row r="73" spans="2:13" x14ac:dyDescent="0.35">
      <c r="B73" s="262">
        <f t="shared" si="0"/>
        <v>59</v>
      </c>
      <c r="C73" s="42"/>
      <c r="D73" s="42"/>
      <c r="E73" s="42"/>
      <c r="F73" s="44"/>
      <c r="G73" s="43"/>
      <c r="H73" s="43"/>
      <c r="J73" s="86"/>
      <c r="K73" s="86"/>
      <c r="L73" s="86"/>
      <c r="M73" s="97"/>
    </row>
    <row r="74" spans="2:13" x14ac:dyDescent="0.35">
      <c r="B74" s="262">
        <f t="shared" si="0"/>
        <v>60</v>
      </c>
      <c r="C74" s="42"/>
      <c r="D74" s="42"/>
      <c r="E74" s="42"/>
      <c r="F74" s="44"/>
      <c r="G74" s="43"/>
      <c r="H74" s="43"/>
      <c r="J74" s="86"/>
      <c r="K74" s="86"/>
      <c r="L74" s="86"/>
      <c r="M74" s="97"/>
    </row>
    <row r="75" spans="2:13" x14ac:dyDescent="0.35">
      <c r="B75" s="262">
        <f t="shared" si="0"/>
        <v>61</v>
      </c>
      <c r="C75" s="42"/>
      <c r="D75" s="42"/>
      <c r="E75" s="42"/>
      <c r="F75" s="44"/>
      <c r="G75" s="43"/>
      <c r="H75" s="43"/>
      <c r="J75" s="86"/>
      <c r="K75" s="86"/>
      <c r="L75" s="86"/>
      <c r="M75" s="97"/>
    </row>
    <row r="76" spans="2:13" x14ac:dyDescent="0.35">
      <c r="B76" s="262">
        <f t="shared" si="0"/>
        <v>62</v>
      </c>
      <c r="C76" s="42"/>
      <c r="D76" s="42"/>
      <c r="E76" s="42"/>
      <c r="F76" s="44"/>
      <c r="G76" s="43"/>
      <c r="H76" s="43"/>
      <c r="J76" s="86"/>
      <c r="K76" s="86"/>
      <c r="L76" s="86"/>
      <c r="M76" s="97"/>
    </row>
    <row r="77" spans="2:13" x14ac:dyDescent="0.35">
      <c r="B77" s="262">
        <f t="shared" si="0"/>
        <v>63</v>
      </c>
      <c r="C77" s="42"/>
      <c r="D77" s="42"/>
      <c r="E77" s="42"/>
      <c r="F77" s="44"/>
      <c r="G77" s="43"/>
      <c r="H77" s="43"/>
      <c r="J77" s="86"/>
      <c r="K77" s="86"/>
      <c r="L77" s="86"/>
      <c r="M77" s="97"/>
    </row>
    <row r="78" spans="2:13" x14ac:dyDescent="0.35">
      <c r="B78" s="262">
        <f t="shared" si="0"/>
        <v>64</v>
      </c>
      <c r="C78" s="42"/>
      <c r="D78" s="42"/>
      <c r="E78" s="42"/>
      <c r="F78" s="44"/>
      <c r="G78" s="43"/>
      <c r="H78" s="43"/>
      <c r="J78" s="86"/>
      <c r="K78" s="86"/>
      <c r="L78" s="86"/>
      <c r="M78" s="97"/>
    </row>
    <row r="79" spans="2:13" x14ac:dyDescent="0.35">
      <c r="B79" s="262">
        <f t="shared" si="0"/>
        <v>65</v>
      </c>
      <c r="C79" s="42"/>
      <c r="D79" s="42"/>
      <c r="E79" s="42"/>
      <c r="F79" s="44"/>
      <c r="G79" s="43"/>
      <c r="H79" s="43"/>
      <c r="J79" s="86"/>
      <c r="K79" s="86"/>
      <c r="L79" s="86"/>
      <c r="M79" s="97"/>
    </row>
    <row r="80" spans="2:13" x14ac:dyDescent="0.35">
      <c r="B80" s="262">
        <f t="shared" si="0"/>
        <v>66</v>
      </c>
      <c r="C80" s="42"/>
      <c r="D80" s="42"/>
      <c r="E80" s="42"/>
      <c r="F80" s="44"/>
      <c r="G80" s="43"/>
      <c r="H80" s="43"/>
      <c r="J80" s="86"/>
      <c r="K80" s="86"/>
      <c r="L80" s="86"/>
      <c r="M80" s="97"/>
    </row>
    <row r="81" spans="2:13" x14ac:dyDescent="0.35">
      <c r="B81" s="262">
        <f t="shared" ref="B81:B114" si="1">B80+1</f>
        <v>67</v>
      </c>
      <c r="C81" s="42"/>
      <c r="D81" s="42"/>
      <c r="E81" s="42"/>
      <c r="F81" s="44"/>
      <c r="G81" s="43"/>
      <c r="H81" s="43"/>
      <c r="J81" s="86"/>
      <c r="K81" s="86"/>
      <c r="L81" s="86"/>
      <c r="M81" s="97"/>
    </row>
    <row r="82" spans="2:13" x14ac:dyDescent="0.35">
      <c r="B82" s="262">
        <f t="shared" si="1"/>
        <v>68</v>
      </c>
      <c r="C82" s="42"/>
      <c r="D82" s="42"/>
      <c r="E82" s="42"/>
      <c r="F82" s="44"/>
      <c r="G82" s="43"/>
      <c r="H82" s="43"/>
      <c r="J82" s="86"/>
      <c r="K82" s="86"/>
      <c r="L82" s="86"/>
      <c r="M82" s="97"/>
    </row>
    <row r="83" spans="2:13" x14ac:dyDescent="0.35">
      <c r="B83" s="262">
        <f t="shared" si="1"/>
        <v>69</v>
      </c>
      <c r="C83" s="42"/>
      <c r="D83" s="42"/>
      <c r="E83" s="42"/>
      <c r="F83" s="44"/>
      <c r="G83" s="43"/>
      <c r="H83" s="43"/>
      <c r="J83" s="86"/>
      <c r="K83" s="86"/>
      <c r="L83" s="86"/>
      <c r="M83" s="97"/>
    </row>
    <row r="84" spans="2:13" x14ac:dyDescent="0.35">
      <c r="B84" s="262">
        <f t="shared" si="1"/>
        <v>70</v>
      </c>
      <c r="C84" s="42"/>
      <c r="D84" s="42"/>
      <c r="E84" s="42"/>
      <c r="F84" s="44"/>
      <c r="G84" s="43"/>
      <c r="H84" s="43"/>
      <c r="J84" s="86"/>
      <c r="K84" s="86"/>
      <c r="L84" s="86"/>
      <c r="M84" s="97"/>
    </row>
    <row r="85" spans="2:13" x14ac:dyDescent="0.35">
      <c r="B85" s="262">
        <f t="shared" si="1"/>
        <v>71</v>
      </c>
      <c r="C85" s="42"/>
      <c r="D85" s="42"/>
      <c r="E85" s="42"/>
      <c r="F85" s="44"/>
      <c r="G85" s="43"/>
      <c r="H85" s="43"/>
      <c r="J85" s="86"/>
      <c r="K85" s="86"/>
      <c r="L85" s="86"/>
      <c r="M85" s="97"/>
    </row>
    <row r="86" spans="2:13" x14ac:dyDescent="0.35">
      <c r="B86" s="262">
        <f t="shared" si="1"/>
        <v>72</v>
      </c>
      <c r="C86" s="42"/>
      <c r="D86" s="42"/>
      <c r="E86" s="42"/>
      <c r="F86" s="44"/>
      <c r="G86" s="43"/>
      <c r="H86" s="43"/>
      <c r="J86" s="86"/>
      <c r="K86" s="86"/>
      <c r="L86" s="86"/>
      <c r="M86" s="97"/>
    </row>
    <row r="87" spans="2:13" x14ac:dyDescent="0.35">
      <c r="B87" s="262">
        <f t="shared" si="1"/>
        <v>73</v>
      </c>
      <c r="C87" s="42"/>
      <c r="D87" s="42"/>
      <c r="E87" s="42"/>
      <c r="F87" s="44"/>
      <c r="G87" s="43"/>
      <c r="H87" s="43"/>
      <c r="J87" s="86"/>
      <c r="K87" s="86"/>
      <c r="L87" s="86"/>
      <c r="M87" s="97"/>
    </row>
    <row r="88" spans="2:13" x14ac:dyDescent="0.35">
      <c r="B88" s="262">
        <f t="shared" si="1"/>
        <v>74</v>
      </c>
      <c r="C88" s="42"/>
      <c r="D88" s="42"/>
      <c r="E88" s="42"/>
      <c r="F88" s="44"/>
      <c r="G88" s="43"/>
      <c r="H88" s="43"/>
      <c r="J88" s="86"/>
      <c r="K88" s="86"/>
      <c r="L88" s="86"/>
      <c r="M88" s="97"/>
    </row>
    <row r="89" spans="2:13" x14ac:dyDescent="0.35">
      <c r="B89" s="262">
        <f t="shared" si="1"/>
        <v>75</v>
      </c>
      <c r="C89" s="42"/>
      <c r="D89" s="42"/>
      <c r="E89" s="42"/>
      <c r="F89" s="44"/>
      <c r="G89" s="43"/>
      <c r="H89" s="43"/>
      <c r="J89" s="86"/>
      <c r="K89" s="86"/>
      <c r="L89" s="86"/>
      <c r="M89" s="97"/>
    </row>
    <row r="90" spans="2:13" x14ac:dyDescent="0.35">
      <c r="B90" s="262">
        <f t="shared" si="1"/>
        <v>76</v>
      </c>
      <c r="C90" s="42"/>
      <c r="D90" s="42"/>
      <c r="E90" s="42"/>
      <c r="F90" s="44"/>
      <c r="G90" s="43"/>
      <c r="H90" s="43"/>
      <c r="J90" s="86"/>
      <c r="K90" s="86"/>
      <c r="L90" s="86"/>
      <c r="M90" s="97"/>
    </row>
    <row r="91" spans="2:13" x14ac:dyDescent="0.35">
      <c r="B91" s="262">
        <f t="shared" si="1"/>
        <v>77</v>
      </c>
      <c r="C91" s="42"/>
      <c r="D91" s="42"/>
      <c r="E91" s="42"/>
      <c r="F91" s="44"/>
      <c r="G91" s="43"/>
      <c r="H91" s="43"/>
      <c r="J91" s="86"/>
      <c r="K91" s="86"/>
      <c r="L91" s="86"/>
      <c r="M91" s="97"/>
    </row>
    <row r="92" spans="2:13" x14ac:dyDescent="0.35">
      <c r="B92" s="262">
        <f t="shared" si="1"/>
        <v>78</v>
      </c>
      <c r="C92" s="42"/>
      <c r="D92" s="42"/>
      <c r="E92" s="42"/>
      <c r="F92" s="44"/>
      <c r="G92" s="43"/>
      <c r="H92" s="43"/>
      <c r="J92" s="86"/>
      <c r="K92" s="86"/>
      <c r="L92" s="86"/>
      <c r="M92" s="97"/>
    </row>
    <row r="93" spans="2:13" x14ac:dyDescent="0.35">
      <c r="B93" s="262">
        <f t="shared" si="1"/>
        <v>79</v>
      </c>
      <c r="C93" s="42"/>
      <c r="D93" s="42"/>
      <c r="E93" s="42"/>
      <c r="F93" s="44"/>
      <c r="G93" s="43"/>
      <c r="H93" s="43"/>
      <c r="J93" s="86"/>
      <c r="K93" s="86"/>
      <c r="L93" s="86"/>
      <c r="M93" s="97"/>
    </row>
    <row r="94" spans="2:13" x14ac:dyDescent="0.35">
      <c r="B94" s="262">
        <f t="shared" si="1"/>
        <v>80</v>
      </c>
      <c r="C94" s="42"/>
      <c r="D94" s="42"/>
      <c r="E94" s="42"/>
      <c r="F94" s="44"/>
      <c r="G94" s="43"/>
      <c r="H94" s="43"/>
      <c r="J94" s="86"/>
      <c r="K94" s="86"/>
      <c r="L94" s="86"/>
      <c r="M94" s="97"/>
    </row>
    <row r="95" spans="2:13" x14ac:dyDescent="0.35">
      <c r="B95" s="262">
        <f t="shared" si="1"/>
        <v>81</v>
      </c>
      <c r="C95" s="42"/>
      <c r="D95" s="42"/>
      <c r="E95" s="42"/>
      <c r="F95" s="44"/>
      <c r="G95" s="43"/>
      <c r="H95" s="43"/>
      <c r="J95" s="86"/>
      <c r="K95" s="86"/>
      <c r="L95" s="86"/>
      <c r="M95" s="97"/>
    </row>
    <row r="96" spans="2:13" x14ac:dyDescent="0.35">
      <c r="B96" s="262">
        <f t="shared" si="1"/>
        <v>82</v>
      </c>
      <c r="C96" s="42"/>
      <c r="D96" s="42"/>
      <c r="E96" s="42"/>
      <c r="F96" s="44"/>
      <c r="G96" s="43"/>
      <c r="H96" s="43"/>
      <c r="J96" s="86"/>
      <c r="K96" s="86"/>
      <c r="L96" s="86"/>
      <c r="M96" s="97"/>
    </row>
    <row r="97" spans="2:13" x14ac:dyDescent="0.35">
      <c r="B97" s="262">
        <f t="shared" si="1"/>
        <v>83</v>
      </c>
      <c r="C97" s="42"/>
      <c r="D97" s="42"/>
      <c r="E97" s="42"/>
      <c r="F97" s="44"/>
      <c r="G97" s="43"/>
      <c r="H97" s="43"/>
      <c r="J97" s="86"/>
      <c r="K97" s="86"/>
      <c r="L97" s="86"/>
      <c r="M97" s="97"/>
    </row>
    <row r="98" spans="2:13" x14ac:dyDescent="0.35">
      <c r="B98" s="262">
        <f t="shared" si="1"/>
        <v>84</v>
      </c>
      <c r="C98" s="42"/>
      <c r="D98" s="42"/>
      <c r="E98" s="42"/>
      <c r="F98" s="44"/>
      <c r="G98" s="43"/>
      <c r="H98" s="43"/>
      <c r="J98" s="86"/>
      <c r="K98" s="86"/>
      <c r="L98" s="86"/>
      <c r="M98" s="97"/>
    </row>
    <row r="99" spans="2:13" x14ac:dyDescent="0.35">
      <c r="B99" s="262">
        <f t="shared" si="1"/>
        <v>85</v>
      </c>
      <c r="C99" s="42"/>
      <c r="D99" s="42"/>
      <c r="E99" s="42"/>
      <c r="F99" s="44"/>
      <c r="G99" s="43"/>
      <c r="H99" s="43"/>
      <c r="J99" s="86"/>
      <c r="K99" s="86"/>
      <c r="L99" s="86"/>
      <c r="M99" s="97"/>
    </row>
    <row r="100" spans="2:13" x14ac:dyDescent="0.35">
      <c r="B100" s="262">
        <f t="shared" si="1"/>
        <v>86</v>
      </c>
      <c r="C100" s="42"/>
      <c r="D100" s="42"/>
      <c r="E100" s="42"/>
      <c r="F100" s="44"/>
      <c r="G100" s="43"/>
      <c r="H100" s="43"/>
      <c r="J100" s="86"/>
      <c r="K100" s="86"/>
      <c r="L100" s="86"/>
      <c r="M100" s="97"/>
    </row>
    <row r="101" spans="2:13" x14ac:dyDescent="0.35">
      <c r="B101" s="262">
        <f t="shared" si="1"/>
        <v>87</v>
      </c>
      <c r="C101" s="42"/>
      <c r="D101" s="42"/>
      <c r="E101" s="42"/>
      <c r="F101" s="44"/>
      <c r="G101" s="43"/>
      <c r="H101" s="43"/>
      <c r="J101" s="86"/>
      <c r="K101" s="86"/>
      <c r="L101" s="86"/>
      <c r="M101" s="97"/>
    </row>
    <row r="102" spans="2:13" x14ac:dyDescent="0.35">
      <c r="B102" s="262">
        <f t="shared" si="1"/>
        <v>88</v>
      </c>
      <c r="C102" s="42"/>
      <c r="D102" s="42"/>
      <c r="E102" s="42"/>
      <c r="F102" s="44"/>
      <c r="G102" s="43"/>
      <c r="H102" s="43"/>
      <c r="J102" s="86"/>
      <c r="K102" s="86"/>
      <c r="L102" s="86"/>
      <c r="M102" s="97"/>
    </row>
    <row r="103" spans="2:13" x14ac:dyDescent="0.35">
      <c r="B103" s="262">
        <f t="shared" si="1"/>
        <v>89</v>
      </c>
      <c r="C103" s="42"/>
      <c r="D103" s="42"/>
      <c r="E103" s="42"/>
      <c r="F103" s="44"/>
      <c r="G103" s="43"/>
      <c r="H103" s="43"/>
      <c r="J103" s="86"/>
      <c r="K103" s="86"/>
      <c r="L103" s="86"/>
      <c r="M103" s="97"/>
    </row>
    <row r="104" spans="2:13" x14ac:dyDescent="0.35">
      <c r="B104" s="262">
        <f t="shared" si="1"/>
        <v>90</v>
      </c>
      <c r="C104" s="42"/>
      <c r="D104" s="42"/>
      <c r="E104" s="42"/>
      <c r="F104" s="44"/>
      <c r="G104" s="43"/>
      <c r="H104" s="43"/>
      <c r="J104" s="86"/>
      <c r="K104" s="86"/>
      <c r="L104" s="86"/>
      <c r="M104" s="97"/>
    </row>
    <row r="105" spans="2:13" x14ac:dyDescent="0.35">
      <c r="B105" s="262">
        <f t="shared" si="1"/>
        <v>91</v>
      </c>
      <c r="C105" s="42"/>
      <c r="D105" s="42"/>
      <c r="E105" s="42"/>
      <c r="F105" s="44"/>
      <c r="G105" s="43"/>
      <c r="H105" s="43"/>
      <c r="J105" s="86"/>
      <c r="K105" s="86"/>
      <c r="L105" s="86"/>
      <c r="M105" s="97"/>
    </row>
    <row r="106" spans="2:13" x14ac:dyDescent="0.35">
      <c r="B106" s="262">
        <f t="shared" si="1"/>
        <v>92</v>
      </c>
      <c r="C106" s="42"/>
      <c r="D106" s="42"/>
      <c r="E106" s="42"/>
      <c r="F106" s="44"/>
      <c r="G106" s="43"/>
      <c r="H106" s="43"/>
      <c r="J106" s="86"/>
      <c r="K106" s="86"/>
      <c r="L106" s="86"/>
      <c r="M106" s="97"/>
    </row>
    <row r="107" spans="2:13" x14ac:dyDescent="0.35">
      <c r="B107" s="262">
        <f t="shared" si="1"/>
        <v>93</v>
      </c>
      <c r="C107" s="42"/>
      <c r="D107" s="42"/>
      <c r="E107" s="42"/>
      <c r="F107" s="44"/>
      <c r="G107" s="43"/>
      <c r="H107" s="43"/>
      <c r="J107" s="86"/>
      <c r="K107" s="86"/>
      <c r="L107" s="86"/>
      <c r="M107" s="97"/>
    </row>
    <row r="108" spans="2:13" x14ac:dyDescent="0.35">
      <c r="B108" s="262">
        <f t="shared" si="1"/>
        <v>94</v>
      </c>
      <c r="C108" s="42"/>
      <c r="D108" s="42"/>
      <c r="E108" s="42"/>
      <c r="F108" s="44"/>
      <c r="G108" s="43"/>
      <c r="H108" s="43"/>
      <c r="J108" s="86"/>
      <c r="K108" s="86"/>
      <c r="L108" s="86"/>
      <c r="M108" s="97"/>
    </row>
    <row r="109" spans="2:13" x14ac:dyDescent="0.35">
      <c r="B109" s="262">
        <f t="shared" si="1"/>
        <v>95</v>
      </c>
      <c r="C109" s="42"/>
      <c r="D109" s="42"/>
      <c r="E109" s="42"/>
      <c r="F109" s="44"/>
      <c r="G109" s="43"/>
      <c r="H109" s="43"/>
      <c r="J109" s="86"/>
      <c r="K109" s="86"/>
      <c r="L109" s="86"/>
      <c r="M109" s="97"/>
    </row>
    <row r="110" spans="2:13" x14ac:dyDescent="0.35">
      <c r="B110" s="262">
        <f t="shared" si="1"/>
        <v>96</v>
      </c>
      <c r="C110" s="42"/>
      <c r="D110" s="42"/>
      <c r="E110" s="42"/>
      <c r="F110" s="44"/>
      <c r="G110" s="43"/>
      <c r="H110" s="43"/>
      <c r="J110" s="86"/>
      <c r="K110" s="86"/>
      <c r="L110" s="86"/>
      <c r="M110" s="97"/>
    </row>
    <row r="111" spans="2:13" x14ac:dyDescent="0.35">
      <c r="B111" s="262">
        <f t="shared" si="1"/>
        <v>97</v>
      </c>
      <c r="C111" s="42"/>
      <c r="D111" s="42"/>
      <c r="E111" s="42"/>
      <c r="F111" s="44"/>
      <c r="G111" s="43"/>
      <c r="H111" s="43"/>
      <c r="J111" s="86"/>
      <c r="K111" s="86"/>
      <c r="L111" s="86"/>
      <c r="M111" s="97"/>
    </row>
    <row r="112" spans="2:13" x14ac:dyDescent="0.35">
      <c r="B112" s="262">
        <f t="shared" si="1"/>
        <v>98</v>
      </c>
      <c r="C112" s="42"/>
      <c r="D112" s="42"/>
      <c r="E112" s="42"/>
      <c r="F112" s="44"/>
      <c r="G112" s="43"/>
      <c r="H112" s="43"/>
      <c r="J112" s="86"/>
      <c r="K112" s="86"/>
      <c r="L112" s="86"/>
      <c r="M112" s="97"/>
    </row>
    <row r="113" spans="2:17" x14ac:dyDescent="0.35">
      <c r="B113" s="262">
        <f t="shared" si="1"/>
        <v>99</v>
      </c>
      <c r="C113" s="42"/>
      <c r="D113" s="42"/>
      <c r="E113" s="42"/>
      <c r="F113" s="44"/>
      <c r="G113" s="43"/>
      <c r="H113" s="43"/>
      <c r="J113" s="86"/>
      <c r="K113" s="86"/>
      <c r="L113" s="86"/>
      <c r="M113" s="97"/>
    </row>
    <row r="114" spans="2:17" x14ac:dyDescent="0.35">
      <c r="B114" s="262">
        <f t="shared" si="1"/>
        <v>100</v>
      </c>
      <c r="C114" s="42"/>
      <c r="D114" s="42"/>
      <c r="E114" s="42"/>
      <c r="F114" s="44"/>
      <c r="G114" s="43"/>
      <c r="H114" s="43"/>
      <c r="J114" s="86"/>
      <c r="K114" s="86"/>
      <c r="L114" s="86"/>
      <c r="M114" s="97"/>
    </row>
    <row r="115" spans="2:17" x14ac:dyDescent="0.35">
      <c r="C115" s="77"/>
    </row>
    <row r="126" spans="2:17" s="62" customFormat="1" ht="65.150000000000006" customHeight="1" thickBot="1" x14ac:dyDescent="0.4">
      <c r="B126" s="135"/>
      <c r="C126" s="102" t="s">
        <v>28</v>
      </c>
      <c r="D126" s="102"/>
      <c r="E126" s="102"/>
      <c r="F126" s="102"/>
      <c r="G126" s="102"/>
      <c r="H126" s="102"/>
      <c r="I126" s="102"/>
      <c r="J126" s="102"/>
      <c r="K126" s="102"/>
      <c r="L126" s="102"/>
      <c r="M126" s="102"/>
      <c r="N126" s="102"/>
      <c r="O126" s="102"/>
      <c r="P126" s="102"/>
      <c r="Q126" s="103"/>
    </row>
  </sheetData>
  <mergeCells count="4">
    <mergeCell ref="C3:F3"/>
    <mergeCell ref="C4:F4"/>
    <mergeCell ref="J12:M12"/>
    <mergeCell ref="B5:B10"/>
  </mergeCells>
  <dataValidations count="2">
    <dataValidation type="whole" allowBlank="1" showInputMessage="1" showErrorMessage="1" error="Data must be a number" sqref="F15:F18 F20:F114" xr:uid="{964354EF-A964-411F-B3AB-06BB7C89D876}">
      <formula1>0</formula1>
      <formula2>100000000</formula2>
    </dataValidation>
    <dataValidation type="whole" allowBlank="1" showInputMessage="1" showErrorMessage="1" error="Data must be a number" sqref="F19" xr:uid="{95E1D490-A367-48FB-88E0-0E592182FAC3}">
      <formula1>0</formula1>
      <formula2>10000000000000</formula2>
    </dataValidation>
  </dataValidations>
  <hyperlinks>
    <hyperlink ref="D7" r:id="rId1" xr:uid="{0F464BAE-54D9-48BC-96A3-B9F3EC8C8E30}"/>
    <hyperlink ref="D5" r:id="rId2" xr:uid="{BA76CF52-CF90-46E1-9EE5-E89FB6138192}"/>
    <hyperlink ref="D6" r:id="rId3" xr:uid="{A432DC47-3810-4446-8137-21D9FEAF5E98}"/>
    <hyperlink ref="D8" r:id="rId4" xr:uid="{6DBB324F-1B96-4648-B5FC-8746D624E6DD}"/>
    <hyperlink ref="D10" r:id="rId5" xr:uid="{6CBD96A8-58DD-4554-84C6-EECCDC8ACEDA}"/>
    <hyperlink ref="D9" r:id="rId6" xr:uid="{56CE154C-27D6-447B-A91C-83F5C308B933}"/>
  </hyperlinks>
  <pageMargins left="0.7" right="0.7" top="0.75" bottom="0.75" header="0.3" footer="0.3"/>
  <pageSetup orientation="portrait" r:id="rId7"/>
  <drawing r:id="rId8"/>
  <extLst>
    <ext xmlns:x14="http://schemas.microsoft.com/office/spreadsheetml/2009/9/main" uri="{CCE6A557-97BC-4b89-ADB6-D9C93CAAB3DF}">
      <x14:dataValidations xmlns:xm="http://schemas.microsoft.com/office/excel/2006/main" count="4">
        <x14:dataValidation type="list" allowBlank="1" showInputMessage="1" showErrorMessage="1" xr:uid="{28FF51E7-9B05-48C8-B9D7-CD88E3372A1C}">
          <x14:formula1>
            <xm:f>Lists!$D$2:$D$5</xm:f>
          </x14:formula1>
          <xm:sqref>D14:D114</xm:sqref>
        </x14:dataValidation>
        <x14:dataValidation type="list" allowBlank="1" showInputMessage="1" showErrorMessage="1" xr:uid="{6F64FCF0-28EE-4A86-A710-81222680B408}">
          <x14:formula1>
            <xm:f>Lists!$F$2:$F$4</xm:f>
          </x14:formula1>
          <xm:sqref>G14:G114</xm:sqref>
        </x14:dataValidation>
        <x14:dataValidation type="list" allowBlank="1" showInputMessage="1" showErrorMessage="1" xr:uid="{D92BC75A-967E-4825-80EB-7769585800A0}">
          <x14:formula1>
            <xm:f>Lists!$G$2:$G$39</xm:f>
          </x14:formula1>
          <xm:sqref>H14:H114</xm:sqref>
        </x14:dataValidation>
        <x14:dataValidation type="list" allowBlank="1" showInputMessage="1" showErrorMessage="1" xr:uid="{6D8762CF-573C-4ECE-8D5A-B7A62E5329C3}">
          <x14:formula1>
            <xm:f>Lists!$E$2:$E17</xm:f>
          </x14:formula1>
          <xm:sqref>E14:E114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09CA-CB10-475C-9B7C-16B75E9A7E75}">
  <sheetPr>
    <tabColor rgb="FFF79646"/>
  </sheetPr>
  <dimension ref="A1:E69"/>
  <sheetViews>
    <sheetView showGridLines="0" workbookViewId="0">
      <selection activeCell="C62" sqref="C62"/>
    </sheetView>
  </sheetViews>
  <sheetFormatPr defaultColWidth="8.81640625" defaultRowHeight="14.5" x14ac:dyDescent="0.35"/>
  <cols>
    <col min="1" max="1" width="45" style="29" customWidth="1"/>
    <col min="2" max="2" width="50.54296875" style="30" customWidth="1"/>
    <col min="3" max="3" width="50.54296875" customWidth="1"/>
  </cols>
  <sheetData>
    <row r="1" spans="1:4" x14ac:dyDescent="0.35">
      <c r="A1" s="1" t="s">
        <v>181</v>
      </c>
      <c r="B1" s="268" t="s">
        <v>30</v>
      </c>
      <c r="C1" s="287"/>
      <c r="D1" s="1"/>
    </row>
    <row r="2" spans="1:4" x14ac:dyDescent="0.35">
      <c r="A2" s="2" t="s">
        <v>182</v>
      </c>
      <c r="B2" s="266" t="s">
        <v>31</v>
      </c>
      <c r="C2" s="281"/>
    </row>
    <row r="3" spans="1:4" x14ac:dyDescent="0.35">
      <c r="A3" s="32" t="s">
        <v>183</v>
      </c>
      <c r="B3" s="266" t="s">
        <v>32</v>
      </c>
      <c r="C3" s="281"/>
    </row>
    <row r="4" spans="1:4" x14ac:dyDescent="0.35">
      <c r="A4" s="32" t="s">
        <v>184</v>
      </c>
      <c r="B4" s="266" t="s">
        <v>185</v>
      </c>
      <c r="C4" s="281"/>
    </row>
    <row r="5" spans="1:4" x14ac:dyDescent="0.35">
      <c r="A5" s="2"/>
      <c r="B5" s="3"/>
      <c r="C5" s="4"/>
    </row>
    <row r="6" spans="1:4" x14ac:dyDescent="0.35">
      <c r="A6" s="2"/>
      <c r="B6" s="3"/>
      <c r="C6" s="4"/>
    </row>
    <row r="7" spans="1:4" x14ac:dyDescent="0.35">
      <c r="A7" s="2"/>
      <c r="B7" s="3"/>
      <c r="C7" s="4"/>
    </row>
    <row r="8" spans="1:4" ht="30" customHeight="1" x14ac:dyDescent="0.35">
      <c r="A8" s="1" t="s">
        <v>34</v>
      </c>
      <c r="B8" s="268" t="s">
        <v>35</v>
      </c>
      <c r="C8" s="287"/>
    </row>
    <row r="9" spans="1:4" ht="45" customHeight="1" x14ac:dyDescent="0.35">
      <c r="A9" s="2"/>
      <c r="B9" s="266" t="s">
        <v>36</v>
      </c>
      <c r="C9" s="281"/>
    </row>
    <row r="10" spans="1:4" x14ac:dyDescent="0.35">
      <c r="A10" s="2"/>
      <c r="B10" s="266" t="s">
        <v>37</v>
      </c>
      <c r="C10" s="281"/>
    </row>
    <row r="11" spans="1:4" ht="30" customHeight="1" x14ac:dyDescent="0.35">
      <c r="A11" s="1" t="s">
        <v>186</v>
      </c>
      <c r="B11" s="268" t="s">
        <v>187</v>
      </c>
      <c r="C11" s="287"/>
    </row>
    <row r="12" spans="1:4" ht="30" customHeight="1" x14ac:dyDescent="0.35">
      <c r="A12" s="5" t="s">
        <v>7</v>
      </c>
      <c r="B12" s="268" t="s">
        <v>40</v>
      </c>
      <c r="C12" s="287"/>
    </row>
    <row r="13" spans="1:4" ht="30" customHeight="1" x14ac:dyDescent="0.35">
      <c r="A13" s="5" t="s">
        <v>154</v>
      </c>
      <c r="B13" s="285" t="s">
        <v>188</v>
      </c>
      <c r="C13" s="286"/>
    </row>
    <row r="14" spans="1:4" ht="30" customHeight="1" x14ac:dyDescent="0.35">
      <c r="A14" s="5" t="s">
        <v>152</v>
      </c>
      <c r="B14" s="267" t="s">
        <v>189</v>
      </c>
      <c r="C14" s="288"/>
    </row>
    <row r="15" spans="1:4" ht="7.5" customHeight="1" x14ac:dyDescent="0.35">
      <c r="A15" s="6"/>
      <c r="B15" s="7"/>
      <c r="C15" s="8"/>
    </row>
    <row r="16" spans="1:4" ht="15" customHeight="1" x14ac:dyDescent="0.35">
      <c r="A16" s="6"/>
      <c r="B16" s="9" t="s">
        <v>152</v>
      </c>
      <c r="C16" s="8"/>
    </row>
    <row r="17" spans="1:5" ht="15" customHeight="1" x14ac:dyDescent="0.35">
      <c r="A17" s="6"/>
      <c r="B17" s="10" t="s">
        <v>164</v>
      </c>
      <c r="C17" s="8"/>
    </row>
    <row r="18" spans="1:5" ht="15" customHeight="1" x14ac:dyDescent="0.35">
      <c r="A18" s="6"/>
      <c r="B18" s="10" t="s">
        <v>190</v>
      </c>
      <c r="C18" s="8"/>
    </row>
    <row r="19" spans="1:5" ht="15" customHeight="1" x14ac:dyDescent="0.35">
      <c r="A19" s="6"/>
      <c r="B19" s="10" t="s">
        <v>166</v>
      </c>
      <c r="C19" s="8"/>
    </row>
    <row r="20" spans="1:5" ht="15" customHeight="1" x14ac:dyDescent="0.35">
      <c r="A20" s="6"/>
      <c r="B20" s="10" t="s">
        <v>167</v>
      </c>
      <c r="C20" s="8"/>
    </row>
    <row r="21" spans="1:5" ht="15" customHeight="1" x14ac:dyDescent="0.35">
      <c r="A21" s="6"/>
      <c r="B21" s="10" t="s">
        <v>191</v>
      </c>
      <c r="C21" s="8"/>
    </row>
    <row r="22" spans="1:5" ht="15" customHeight="1" x14ac:dyDescent="0.35">
      <c r="A22" s="6"/>
      <c r="B22" s="10" t="s">
        <v>192</v>
      </c>
      <c r="C22" s="8"/>
    </row>
    <row r="23" spans="1:5" ht="15" customHeight="1" x14ac:dyDescent="0.35">
      <c r="A23" s="6"/>
      <c r="B23" s="10" t="s">
        <v>193</v>
      </c>
      <c r="C23" s="8"/>
    </row>
    <row r="24" spans="1:5" ht="15" customHeight="1" x14ac:dyDescent="0.35">
      <c r="A24" s="6"/>
      <c r="B24" s="10" t="s">
        <v>194</v>
      </c>
      <c r="C24" s="8"/>
    </row>
    <row r="25" spans="1:5" ht="15" customHeight="1" x14ac:dyDescent="0.35">
      <c r="A25" s="6"/>
      <c r="B25" s="10" t="s">
        <v>195</v>
      </c>
      <c r="C25" s="8"/>
    </row>
    <row r="26" spans="1:5" ht="15" customHeight="1" x14ac:dyDescent="0.35">
      <c r="A26" s="6"/>
      <c r="B26" s="10" t="s">
        <v>196</v>
      </c>
      <c r="C26" s="8"/>
    </row>
    <row r="27" spans="1:5" ht="15" customHeight="1" x14ac:dyDescent="0.35">
      <c r="A27" s="11"/>
      <c r="B27" s="12"/>
      <c r="C27" s="13"/>
    </row>
    <row r="28" spans="1:5" ht="15" customHeight="1" x14ac:dyDescent="0.35">
      <c r="A28" s="14" t="s">
        <v>197</v>
      </c>
      <c r="B28" s="285" t="s">
        <v>198</v>
      </c>
      <c r="C28" s="286"/>
    </row>
    <row r="29" spans="1:5" ht="30" customHeight="1" x14ac:dyDescent="0.35">
      <c r="A29" s="15" t="s">
        <v>41</v>
      </c>
      <c r="B29" s="266" t="s">
        <v>199</v>
      </c>
      <c r="C29" s="281"/>
      <c r="E29" s="16"/>
    </row>
    <row r="30" spans="1:5" ht="15" customHeight="1" x14ac:dyDescent="0.35">
      <c r="A30" s="15"/>
      <c r="B30" s="265" t="s">
        <v>200</v>
      </c>
      <c r="C30" s="282"/>
      <c r="E30" s="16"/>
    </row>
    <row r="31" spans="1:5" x14ac:dyDescent="0.35">
      <c r="A31" s="15"/>
      <c r="B31" s="3"/>
      <c r="C31" s="4"/>
      <c r="E31" s="16"/>
    </row>
    <row r="32" spans="1:5" x14ac:dyDescent="0.35">
      <c r="A32" s="17" t="s">
        <v>201</v>
      </c>
      <c r="B32" s="18" t="s">
        <v>41</v>
      </c>
      <c r="C32" s="19" t="s">
        <v>44</v>
      </c>
      <c r="E32" s="16"/>
    </row>
    <row r="33" spans="1:5" x14ac:dyDescent="0.35">
      <c r="A33" s="20" t="s">
        <v>202</v>
      </c>
      <c r="B33" s="10" t="s">
        <v>51</v>
      </c>
      <c r="C33" s="21" t="s">
        <v>49</v>
      </c>
      <c r="E33" s="16"/>
    </row>
    <row r="34" spans="1:5" x14ac:dyDescent="0.35">
      <c r="A34" s="20"/>
      <c r="B34" s="10" t="s">
        <v>48</v>
      </c>
      <c r="C34" s="21" t="s">
        <v>49</v>
      </c>
      <c r="E34" s="16"/>
    </row>
    <row r="35" spans="1:5" x14ac:dyDescent="0.35">
      <c r="A35" s="20"/>
      <c r="B35" s="10" t="s">
        <v>203</v>
      </c>
      <c r="C35" s="21" t="s">
        <v>49</v>
      </c>
      <c r="E35" s="16"/>
    </row>
    <row r="36" spans="1:5" x14ac:dyDescent="0.35">
      <c r="A36" s="20"/>
      <c r="B36" s="10" t="s">
        <v>204</v>
      </c>
      <c r="C36" s="21" t="s">
        <v>49</v>
      </c>
      <c r="E36" s="22"/>
    </row>
    <row r="37" spans="1:5" x14ac:dyDescent="0.35">
      <c r="A37" s="20"/>
      <c r="B37" s="10" t="s">
        <v>205</v>
      </c>
      <c r="C37" s="21" t="s">
        <v>49</v>
      </c>
      <c r="E37" s="22"/>
    </row>
    <row r="38" spans="1:5" x14ac:dyDescent="0.35">
      <c r="A38" s="20"/>
      <c r="B38" s="10" t="s">
        <v>206</v>
      </c>
      <c r="C38" s="21" t="s">
        <v>207</v>
      </c>
    </row>
    <row r="39" spans="1:5" x14ac:dyDescent="0.35">
      <c r="A39" s="20"/>
      <c r="B39" s="10" t="s">
        <v>50</v>
      </c>
      <c r="C39" s="21" t="s">
        <v>49</v>
      </c>
    </row>
    <row r="40" spans="1:5" x14ac:dyDescent="0.35">
      <c r="A40" s="23" t="s">
        <v>208</v>
      </c>
      <c r="B40" s="24" t="s">
        <v>51</v>
      </c>
      <c r="C40" s="25" t="s">
        <v>49</v>
      </c>
    </row>
    <row r="41" spans="1:5" x14ac:dyDescent="0.35">
      <c r="A41" s="20"/>
      <c r="B41" s="10" t="s">
        <v>48</v>
      </c>
      <c r="C41" s="21" t="s">
        <v>49</v>
      </c>
    </row>
    <row r="42" spans="1:5" x14ac:dyDescent="0.35">
      <c r="A42" s="20"/>
      <c r="B42" s="10" t="s">
        <v>203</v>
      </c>
      <c r="C42" s="21" t="s">
        <v>49</v>
      </c>
    </row>
    <row r="43" spans="1:5" x14ac:dyDescent="0.35">
      <c r="A43" s="20"/>
      <c r="B43" s="10" t="s">
        <v>204</v>
      </c>
      <c r="C43" s="21" t="s">
        <v>49</v>
      </c>
    </row>
    <row r="44" spans="1:5" x14ac:dyDescent="0.35">
      <c r="A44" s="20"/>
      <c r="B44" s="10" t="s">
        <v>205</v>
      </c>
      <c r="C44" s="21" t="s">
        <v>49</v>
      </c>
    </row>
    <row r="45" spans="1:5" x14ac:dyDescent="0.35">
      <c r="A45" s="20"/>
      <c r="B45" s="10" t="s">
        <v>206</v>
      </c>
      <c r="C45" s="21" t="s">
        <v>207</v>
      </c>
    </row>
    <row r="46" spans="1:5" x14ac:dyDescent="0.35">
      <c r="A46" s="20"/>
      <c r="B46" s="10" t="s">
        <v>50</v>
      </c>
      <c r="C46" s="21" t="s">
        <v>49</v>
      </c>
    </row>
    <row r="47" spans="1:5" x14ac:dyDescent="0.35">
      <c r="A47" s="23" t="s">
        <v>209</v>
      </c>
      <c r="B47" s="24" t="s">
        <v>51</v>
      </c>
      <c r="C47" s="25" t="s">
        <v>49</v>
      </c>
    </row>
    <row r="48" spans="1:5" x14ac:dyDescent="0.35">
      <c r="A48" s="20"/>
      <c r="B48" s="10" t="s">
        <v>48</v>
      </c>
      <c r="C48" s="21" t="s">
        <v>49</v>
      </c>
    </row>
    <row r="49" spans="1:3" x14ac:dyDescent="0.35">
      <c r="A49" s="20"/>
      <c r="B49" s="10" t="s">
        <v>203</v>
      </c>
      <c r="C49" s="21" t="s">
        <v>49</v>
      </c>
    </row>
    <row r="50" spans="1:3" x14ac:dyDescent="0.35">
      <c r="A50" s="20"/>
      <c r="B50" s="10" t="s">
        <v>204</v>
      </c>
      <c r="C50" s="21" t="s">
        <v>49</v>
      </c>
    </row>
    <row r="51" spans="1:3" x14ac:dyDescent="0.35">
      <c r="A51" s="20"/>
      <c r="B51" s="10" t="s">
        <v>205</v>
      </c>
      <c r="C51" s="21" t="s">
        <v>49</v>
      </c>
    </row>
    <row r="52" spans="1:3" x14ac:dyDescent="0.35">
      <c r="A52" s="20"/>
      <c r="B52" s="10" t="s">
        <v>206</v>
      </c>
      <c r="C52" s="21" t="s">
        <v>207</v>
      </c>
    </row>
    <row r="53" spans="1:3" x14ac:dyDescent="0.35">
      <c r="A53" s="20"/>
      <c r="B53" s="10" t="s">
        <v>210</v>
      </c>
      <c r="C53" s="21" t="s">
        <v>49</v>
      </c>
    </row>
    <row r="54" spans="1:3" x14ac:dyDescent="0.35">
      <c r="A54" s="20"/>
      <c r="B54" s="10" t="s">
        <v>50</v>
      </c>
      <c r="C54" s="21" t="s">
        <v>49</v>
      </c>
    </row>
    <row r="55" spans="1:3" x14ac:dyDescent="0.35">
      <c r="A55" s="23" t="s">
        <v>211</v>
      </c>
      <c r="B55" s="24" t="s">
        <v>51</v>
      </c>
      <c r="C55" s="25" t="s">
        <v>49</v>
      </c>
    </row>
    <row r="56" spans="1:3" x14ac:dyDescent="0.35">
      <c r="A56" s="23" t="s">
        <v>212</v>
      </c>
      <c r="B56" s="24" t="s">
        <v>51</v>
      </c>
      <c r="C56" s="25" t="s">
        <v>49</v>
      </c>
    </row>
    <row r="57" spans="1:3" x14ac:dyDescent="0.35">
      <c r="A57" s="20"/>
      <c r="B57" s="10" t="s">
        <v>48</v>
      </c>
      <c r="C57" s="21" t="s">
        <v>49</v>
      </c>
    </row>
    <row r="58" spans="1:3" x14ac:dyDescent="0.35">
      <c r="A58" s="23" t="s">
        <v>213</v>
      </c>
      <c r="B58" s="24" t="s">
        <v>51</v>
      </c>
      <c r="C58" s="25" t="s">
        <v>49</v>
      </c>
    </row>
    <row r="59" spans="1:3" x14ac:dyDescent="0.35">
      <c r="A59" s="20"/>
      <c r="B59" s="10" t="s">
        <v>48</v>
      </c>
      <c r="C59" s="21" t="s">
        <v>49</v>
      </c>
    </row>
    <row r="60" spans="1:3" x14ac:dyDescent="0.35">
      <c r="A60" s="23" t="s">
        <v>214</v>
      </c>
      <c r="B60" s="24" t="s">
        <v>51</v>
      </c>
      <c r="C60" s="25" t="s">
        <v>49</v>
      </c>
    </row>
    <row r="61" spans="1:3" x14ac:dyDescent="0.35">
      <c r="A61" s="20"/>
      <c r="B61" s="10" t="s">
        <v>48</v>
      </c>
      <c r="C61" s="21" t="s">
        <v>49</v>
      </c>
    </row>
    <row r="62" spans="1:3" x14ac:dyDescent="0.35">
      <c r="A62" s="23" t="s">
        <v>215</v>
      </c>
      <c r="B62" s="24" t="s">
        <v>56</v>
      </c>
      <c r="C62" s="25" t="s">
        <v>49</v>
      </c>
    </row>
    <row r="63" spans="1:3" x14ac:dyDescent="0.35">
      <c r="A63" s="20"/>
      <c r="B63" s="10" t="s">
        <v>216</v>
      </c>
      <c r="C63" s="21" t="s">
        <v>49</v>
      </c>
    </row>
    <row r="64" spans="1:3" x14ac:dyDescent="0.35">
      <c r="A64" s="23" t="s">
        <v>217</v>
      </c>
      <c r="B64" s="24" t="s">
        <v>51</v>
      </c>
      <c r="C64" s="25" t="s">
        <v>49</v>
      </c>
    </row>
    <row r="65" spans="1:3" x14ac:dyDescent="0.35">
      <c r="A65" s="20"/>
      <c r="B65" s="10" t="s">
        <v>48</v>
      </c>
      <c r="C65" s="21" t="s">
        <v>49</v>
      </c>
    </row>
    <row r="66" spans="1:3" x14ac:dyDescent="0.35">
      <c r="A66" s="20"/>
      <c r="B66" s="10" t="s">
        <v>218</v>
      </c>
      <c r="C66" s="21" t="s">
        <v>49</v>
      </c>
    </row>
    <row r="67" spans="1:3" x14ac:dyDescent="0.35">
      <c r="A67" s="26" t="s">
        <v>219</v>
      </c>
      <c r="B67" s="24" t="s">
        <v>48</v>
      </c>
      <c r="C67" s="25" t="s">
        <v>49</v>
      </c>
    </row>
    <row r="68" spans="1:3" x14ac:dyDescent="0.35">
      <c r="A68" s="27" t="s">
        <v>220</v>
      </c>
      <c r="B68" s="283" t="s">
        <v>60</v>
      </c>
      <c r="C68" s="284"/>
    </row>
    <row r="69" spans="1:3" ht="15" customHeight="1" x14ac:dyDescent="0.35">
      <c r="A69" s="28" t="s">
        <v>221</v>
      </c>
      <c r="B69" s="285" t="s">
        <v>222</v>
      </c>
      <c r="C69" s="286"/>
    </row>
  </sheetData>
  <mergeCells count="16">
    <mergeCell ref="B9:C9"/>
    <mergeCell ref="B1:C1"/>
    <mergeCell ref="B2:C2"/>
    <mergeCell ref="B3:C3"/>
    <mergeCell ref="B4:C4"/>
    <mergeCell ref="B8:C8"/>
    <mergeCell ref="B29:C29"/>
    <mergeCell ref="B30:C30"/>
    <mergeCell ref="B68:C68"/>
    <mergeCell ref="B69:C69"/>
    <mergeCell ref="B10:C10"/>
    <mergeCell ref="B11:C11"/>
    <mergeCell ref="B12:C12"/>
    <mergeCell ref="B13:C13"/>
    <mergeCell ref="B14:C14"/>
    <mergeCell ref="B28:C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E5591-921E-4E63-9572-C3CA49AE7B70}">
  <sheetPr>
    <tabColor rgb="FFF79646"/>
  </sheetPr>
  <dimension ref="A1:N35"/>
  <sheetViews>
    <sheetView showGridLines="0" zoomScale="85" zoomScaleNormal="85" workbookViewId="0">
      <selection activeCell="C28" sqref="C28"/>
    </sheetView>
  </sheetViews>
  <sheetFormatPr defaultRowHeight="14.5" x14ac:dyDescent="0.35"/>
  <cols>
    <col min="1" max="1" width="5.26953125" style="62" customWidth="1"/>
    <col min="2" max="2" width="39" style="76" customWidth="1"/>
    <col min="3" max="3" width="64.54296875" customWidth="1"/>
    <col min="4" max="4" width="30.81640625" customWidth="1"/>
    <col min="5" max="5" width="5" customWidth="1"/>
    <col min="6" max="6" width="47.1796875" customWidth="1"/>
    <col min="7" max="7" width="45" customWidth="1"/>
    <col min="8" max="8" width="35.7265625" customWidth="1"/>
    <col min="9" max="9" width="4.81640625" customWidth="1"/>
    <col min="10" max="11" width="32.1796875" customWidth="1"/>
    <col min="12" max="12" width="48.453125" customWidth="1"/>
    <col min="13" max="13" width="16.54296875" bestFit="1" customWidth="1"/>
    <col min="14" max="14" width="8.7265625" style="72"/>
  </cols>
  <sheetData>
    <row r="1" spans="2:14" ht="36.5" thickBot="1" x14ac:dyDescent="0.85">
      <c r="B1" s="64" t="s">
        <v>223</v>
      </c>
      <c r="C1" s="65"/>
      <c r="D1" s="65"/>
      <c r="E1" s="65"/>
      <c r="F1" s="65"/>
      <c r="G1" s="65"/>
      <c r="H1" s="65"/>
      <c r="I1" s="65"/>
      <c r="J1" s="65"/>
      <c r="K1" s="65"/>
      <c r="L1" s="65"/>
      <c r="M1" s="65"/>
      <c r="N1" s="66"/>
    </row>
    <row r="2" spans="2:14" ht="26" x14ac:dyDescent="0.6">
      <c r="B2" s="70"/>
      <c r="C2" s="68"/>
      <c r="D2" s="68"/>
      <c r="E2" s="68"/>
      <c r="F2" s="68"/>
      <c r="G2" s="68"/>
      <c r="H2" s="68"/>
      <c r="I2" s="68"/>
      <c r="J2" s="68"/>
      <c r="K2" s="68"/>
      <c r="L2" s="68"/>
      <c r="M2" s="68"/>
      <c r="N2" s="69"/>
    </row>
    <row r="3" spans="2:14" ht="54.65" customHeight="1" x14ac:dyDescent="0.35">
      <c r="B3" s="160" t="s">
        <v>139</v>
      </c>
      <c r="C3" s="270" t="s">
        <v>224</v>
      </c>
      <c r="D3" s="270"/>
      <c r="E3" s="270"/>
      <c r="F3" s="270"/>
      <c r="G3" s="270"/>
      <c r="H3" s="270"/>
      <c r="I3" s="68"/>
      <c r="J3" s="87"/>
      <c r="K3" s="87"/>
      <c r="L3" s="81"/>
      <c r="M3" s="68"/>
      <c r="N3" s="69"/>
    </row>
    <row r="4" spans="2:14" ht="55.5" customHeight="1" x14ac:dyDescent="0.35">
      <c r="B4" s="272" t="s">
        <v>141</v>
      </c>
      <c r="C4" s="270" t="s">
        <v>540</v>
      </c>
      <c r="D4" s="270"/>
      <c r="E4" s="270"/>
      <c r="F4" s="270"/>
      <c r="G4" s="270"/>
      <c r="H4" s="270"/>
      <c r="I4" s="68"/>
      <c r="J4" s="87"/>
      <c r="K4" s="87"/>
      <c r="L4" s="81"/>
      <c r="M4" s="68"/>
      <c r="N4" s="69"/>
    </row>
    <row r="5" spans="2:14" ht="17" customHeight="1" x14ac:dyDescent="0.35">
      <c r="B5" s="272"/>
      <c r="C5" t="s">
        <v>539</v>
      </c>
      <c r="D5" s="258" t="s">
        <v>537</v>
      </c>
      <c r="E5" s="215"/>
      <c r="F5" s="215"/>
      <c r="G5" s="215"/>
      <c r="H5" s="215"/>
      <c r="I5" s="68"/>
      <c r="J5" s="87"/>
      <c r="K5" s="87"/>
      <c r="L5" s="81"/>
      <c r="M5" s="68"/>
      <c r="N5" s="69"/>
    </row>
    <row r="6" spans="2:14" ht="26" x14ac:dyDescent="0.6">
      <c r="B6" s="70"/>
      <c r="C6" s="68"/>
      <c r="D6" s="68"/>
      <c r="E6" s="68"/>
      <c r="F6" s="68"/>
      <c r="G6" s="68"/>
      <c r="H6" s="68"/>
      <c r="I6" s="68"/>
      <c r="J6" s="68"/>
      <c r="K6" s="68"/>
      <c r="L6" s="68"/>
      <c r="M6" s="68"/>
      <c r="N6" s="69"/>
    </row>
    <row r="7" spans="2:14" ht="26" x14ac:dyDescent="0.6">
      <c r="B7" s="88" t="s">
        <v>225</v>
      </c>
      <c r="C7" s="89"/>
      <c r="D7" s="89"/>
      <c r="E7" s="89"/>
      <c r="F7" s="89"/>
      <c r="G7" s="89"/>
      <c r="H7" s="89"/>
      <c r="I7" s="89"/>
      <c r="J7" s="89"/>
      <c r="K7" s="89"/>
      <c r="L7" s="89"/>
      <c r="M7" s="89"/>
      <c r="N7" s="90"/>
    </row>
    <row r="8" spans="2:14" ht="49.5" customHeight="1" x14ac:dyDescent="0.35">
      <c r="B8" s="294" t="s">
        <v>226</v>
      </c>
      <c r="C8" s="295"/>
      <c r="D8" s="295"/>
      <c r="F8" s="68"/>
      <c r="G8" s="68"/>
      <c r="H8" s="68"/>
      <c r="I8" s="68"/>
      <c r="J8" s="68"/>
      <c r="K8" s="68"/>
      <c r="L8" s="68"/>
      <c r="M8" s="68"/>
      <c r="N8" s="69"/>
    </row>
    <row r="9" spans="2:14" ht="32.5" customHeight="1" x14ac:dyDescent="0.35">
      <c r="B9" s="300" t="s">
        <v>227</v>
      </c>
      <c r="C9" s="302" t="s">
        <v>228</v>
      </c>
      <c r="D9" s="304" t="s">
        <v>229</v>
      </c>
      <c r="E9" s="68"/>
      <c r="F9" s="280" t="s">
        <v>151</v>
      </c>
      <c r="G9" s="280"/>
      <c r="H9" s="280"/>
      <c r="I9" s="68"/>
      <c r="M9" s="68"/>
      <c r="N9" s="69"/>
    </row>
    <row r="10" spans="2:14" ht="18" customHeight="1" x14ac:dyDescent="0.35">
      <c r="B10" s="301"/>
      <c r="C10" s="303"/>
      <c r="D10" s="305"/>
      <c r="E10" s="68"/>
      <c r="F10" s="57" t="s">
        <v>158</v>
      </c>
      <c r="G10" s="57" t="s">
        <v>134</v>
      </c>
      <c r="H10" s="57" t="s">
        <v>159</v>
      </c>
      <c r="I10" s="68"/>
      <c r="M10" s="68"/>
      <c r="N10" s="69"/>
    </row>
    <row r="11" spans="2:14" ht="46" customHeight="1" x14ac:dyDescent="0.35">
      <c r="B11" s="161">
        <v>1</v>
      </c>
      <c r="C11" s="55" t="s">
        <v>230</v>
      </c>
      <c r="D11" s="42"/>
      <c r="E11" s="68"/>
      <c r="F11" s="86"/>
      <c r="G11" s="86"/>
      <c r="H11" s="86"/>
      <c r="I11" s="68"/>
      <c r="N11" s="69"/>
    </row>
    <row r="12" spans="2:14" ht="43.5" x14ac:dyDescent="0.35">
      <c r="B12" s="161">
        <v>2</v>
      </c>
      <c r="C12" s="55" t="s">
        <v>231</v>
      </c>
      <c r="D12" s="42"/>
      <c r="E12" s="68"/>
      <c r="F12" s="86"/>
      <c r="G12" s="86"/>
      <c r="H12" s="86"/>
      <c r="I12" s="68"/>
      <c r="M12" s="68"/>
      <c r="N12" s="69"/>
    </row>
    <row r="13" spans="2:14" x14ac:dyDescent="0.35">
      <c r="B13" s="161">
        <v>3</v>
      </c>
      <c r="C13" s="55" t="s">
        <v>232</v>
      </c>
      <c r="D13" s="42"/>
      <c r="E13" s="68"/>
      <c r="F13" s="86"/>
      <c r="G13" s="86"/>
      <c r="H13" s="86"/>
      <c r="I13" s="68"/>
      <c r="M13" s="68"/>
      <c r="N13" s="69"/>
    </row>
    <row r="14" spans="2:14" ht="30" customHeight="1" x14ac:dyDescent="0.35">
      <c r="C14" s="30"/>
      <c r="D14" s="30"/>
      <c r="E14" s="68"/>
      <c r="F14" s="68"/>
      <c r="G14" s="68"/>
      <c r="H14" s="68"/>
      <c r="I14" s="68"/>
      <c r="M14" s="68"/>
      <c r="N14" s="69"/>
    </row>
    <row r="15" spans="2:14" ht="26" x14ac:dyDescent="0.6">
      <c r="B15" s="88" t="s">
        <v>233</v>
      </c>
      <c r="C15" s="89"/>
      <c r="D15" s="89"/>
      <c r="E15" s="89"/>
      <c r="F15" s="89"/>
      <c r="G15" s="89"/>
      <c r="H15" s="89"/>
      <c r="I15" s="89"/>
      <c r="J15" s="89"/>
      <c r="K15" s="89"/>
      <c r="L15" s="89"/>
      <c r="M15" s="89"/>
      <c r="N15" s="90"/>
    </row>
    <row r="16" spans="2:14" ht="70.5" customHeight="1" x14ac:dyDescent="0.45">
      <c r="B16" s="292" t="s">
        <v>234</v>
      </c>
      <c r="C16" s="293"/>
      <c r="D16" s="293"/>
      <c r="F16" s="298" t="s">
        <v>235</v>
      </c>
      <c r="G16" s="298"/>
      <c r="H16" s="298"/>
      <c r="I16" s="68"/>
      <c r="M16" s="68"/>
      <c r="N16" s="69"/>
    </row>
    <row r="17" spans="2:14" ht="19" customHeight="1" x14ac:dyDescent="0.35">
      <c r="B17" s="296" t="s">
        <v>236</v>
      </c>
      <c r="C17" s="297"/>
      <c r="D17" s="297"/>
      <c r="F17" s="299"/>
      <c r="G17" s="299"/>
      <c r="H17" s="299"/>
      <c r="I17" s="68"/>
      <c r="M17" s="68"/>
      <c r="N17" s="69"/>
    </row>
    <row r="18" spans="2:14" ht="29.15" customHeight="1" x14ac:dyDescent="0.35">
      <c r="B18" s="133"/>
      <c r="C18" s="121"/>
      <c r="D18" s="121"/>
      <c r="F18" s="121"/>
      <c r="G18" s="121"/>
      <c r="H18" s="121"/>
      <c r="I18" s="68"/>
      <c r="J18" s="280" t="s">
        <v>151</v>
      </c>
      <c r="K18" s="280"/>
      <c r="L18" s="280"/>
      <c r="M18" s="280"/>
      <c r="N18" s="69"/>
    </row>
    <row r="19" spans="2:14" ht="53.15" customHeight="1" x14ac:dyDescent="0.35">
      <c r="B19" s="134" t="s">
        <v>237</v>
      </c>
      <c r="C19" s="93" t="s">
        <v>238</v>
      </c>
      <c r="D19" s="93" t="s">
        <v>239</v>
      </c>
      <c r="F19" s="93" t="s">
        <v>240</v>
      </c>
      <c r="G19" s="93" t="s">
        <v>241</v>
      </c>
      <c r="H19" s="93" t="s">
        <v>242</v>
      </c>
      <c r="I19" s="68"/>
      <c r="J19" s="99" t="s">
        <v>133</v>
      </c>
      <c r="K19" s="99" t="s">
        <v>158</v>
      </c>
      <c r="L19" s="99" t="s">
        <v>134</v>
      </c>
      <c r="M19" s="99" t="s">
        <v>159</v>
      </c>
      <c r="N19" s="69"/>
    </row>
    <row r="20" spans="2:14" ht="17.149999999999999" customHeight="1" x14ac:dyDescent="0.35">
      <c r="B20" s="74" t="s">
        <v>162</v>
      </c>
      <c r="C20" s="52" t="s">
        <v>243</v>
      </c>
      <c r="D20" s="52" t="s">
        <v>244</v>
      </c>
      <c r="F20" s="94">
        <v>15000</v>
      </c>
      <c r="G20" s="95">
        <v>0.5</v>
      </c>
      <c r="H20" s="95">
        <v>0.75</v>
      </c>
      <c r="I20" s="68"/>
      <c r="J20" s="53" t="s">
        <v>245</v>
      </c>
      <c r="K20" s="53" t="s">
        <v>136</v>
      </c>
      <c r="L20" s="53" t="s">
        <v>137</v>
      </c>
      <c r="M20" s="96">
        <v>44927</v>
      </c>
      <c r="N20" s="69"/>
    </row>
    <row r="21" spans="2:14" ht="17.149999999999999" customHeight="1" x14ac:dyDescent="0.35">
      <c r="B21" s="75">
        <v>1</v>
      </c>
      <c r="C21" s="42"/>
      <c r="D21" s="42"/>
      <c r="F21" s="92"/>
      <c r="G21" s="92"/>
      <c r="H21" s="92"/>
      <c r="I21" s="68"/>
      <c r="J21" s="86"/>
      <c r="K21" s="86"/>
      <c r="L21" s="86"/>
      <c r="M21" s="97"/>
      <c r="N21" s="69"/>
    </row>
    <row r="22" spans="2:14" ht="17.149999999999999" customHeight="1" x14ac:dyDescent="0.35">
      <c r="B22" s="75">
        <v>2</v>
      </c>
      <c r="C22" s="42"/>
      <c r="D22" s="42"/>
      <c r="F22" s="92"/>
      <c r="G22" s="92"/>
      <c r="H22" s="92"/>
      <c r="I22" s="68"/>
      <c r="J22" s="86"/>
      <c r="K22" s="86"/>
      <c r="L22" s="86"/>
      <c r="M22" s="97"/>
      <c r="N22" s="69"/>
    </row>
    <row r="23" spans="2:14" ht="17.149999999999999" customHeight="1" x14ac:dyDescent="0.35">
      <c r="B23" s="75">
        <v>3</v>
      </c>
      <c r="C23" s="42"/>
      <c r="D23" s="42"/>
      <c r="F23" s="92"/>
      <c r="G23" s="92"/>
      <c r="H23" s="92"/>
      <c r="I23" s="68"/>
      <c r="J23" s="86"/>
      <c r="K23" s="86"/>
      <c r="L23" s="97"/>
      <c r="M23" s="97"/>
      <c r="N23" s="69"/>
    </row>
    <row r="24" spans="2:14" ht="17.149999999999999" customHeight="1" x14ac:dyDescent="0.35">
      <c r="B24" s="75">
        <v>4</v>
      </c>
      <c r="C24" s="42"/>
      <c r="D24" s="42"/>
      <c r="F24" s="92"/>
      <c r="G24" s="92"/>
      <c r="H24" s="92"/>
      <c r="I24" s="68"/>
      <c r="J24" s="86"/>
      <c r="K24" s="86"/>
      <c r="L24" s="97"/>
      <c r="M24" s="97"/>
      <c r="N24" s="69"/>
    </row>
    <row r="25" spans="2:14" ht="17.149999999999999" customHeight="1" x14ac:dyDescent="0.35">
      <c r="B25" s="75">
        <v>5</v>
      </c>
      <c r="C25" s="42"/>
      <c r="D25" s="42"/>
      <c r="F25" s="92"/>
      <c r="G25" s="92"/>
      <c r="H25" s="92"/>
      <c r="I25" s="68"/>
      <c r="J25" s="86"/>
      <c r="K25" s="86"/>
      <c r="L25" s="97"/>
      <c r="M25" s="97"/>
      <c r="N25" s="69"/>
    </row>
    <row r="26" spans="2:14" ht="17.149999999999999" customHeight="1" x14ac:dyDescent="0.35">
      <c r="B26" s="75">
        <v>6</v>
      </c>
      <c r="C26" s="42"/>
      <c r="D26" s="42"/>
      <c r="F26" s="92"/>
      <c r="G26" s="92"/>
      <c r="H26" s="92"/>
      <c r="I26" s="68"/>
      <c r="J26" s="86"/>
      <c r="K26" s="86"/>
      <c r="L26" s="97"/>
      <c r="M26" s="97"/>
      <c r="N26" s="69"/>
    </row>
    <row r="27" spans="2:14" ht="17.149999999999999" customHeight="1" x14ac:dyDescent="0.35">
      <c r="B27" s="75">
        <v>7</v>
      </c>
      <c r="C27" s="42"/>
      <c r="D27" s="42"/>
      <c r="F27" s="92"/>
      <c r="G27" s="92"/>
      <c r="H27" s="92"/>
      <c r="I27" s="68"/>
      <c r="J27" s="86"/>
      <c r="K27" s="86"/>
      <c r="L27" s="97"/>
      <c r="M27" s="97"/>
      <c r="N27" s="69"/>
    </row>
    <row r="28" spans="2:14" ht="17.149999999999999" customHeight="1" x14ac:dyDescent="0.35">
      <c r="B28" s="75">
        <v>8</v>
      </c>
      <c r="C28" s="42"/>
      <c r="D28" s="42"/>
      <c r="F28" s="92"/>
      <c r="G28" s="92"/>
      <c r="H28" s="92"/>
      <c r="I28" s="68"/>
      <c r="J28" s="86"/>
      <c r="K28" s="86"/>
      <c r="L28" s="97"/>
      <c r="M28" s="97"/>
      <c r="N28" s="69"/>
    </row>
    <row r="29" spans="2:14" ht="17.149999999999999" customHeight="1" x14ac:dyDescent="0.35">
      <c r="B29" s="75">
        <v>9</v>
      </c>
      <c r="C29" s="42"/>
      <c r="D29" s="42"/>
      <c r="F29" s="92"/>
      <c r="G29" s="92"/>
      <c r="H29" s="92"/>
      <c r="I29" s="68"/>
      <c r="J29" s="86"/>
      <c r="K29" s="86"/>
      <c r="L29" s="97"/>
      <c r="M29" s="97"/>
      <c r="N29" s="69"/>
    </row>
    <row r="30" spans="2:14" ht="17.149999999999999" customHeight="1" x14ac:dyDescent="0.35">
      <c r="B30" s="75">
        <v>10</v>
      </c>
      <c r="C30" s="42"/>
      <c r="D30" s="42"/>
      <c r="F30" s="92"/>
      <c r="G30" s="92"/>
      <c r="H30" s="92"/>
      <c r="I30" s="68"/>
      <c r="J30" s="86"/>
      <c r="K30" s="86"/>
      <c r="L30" s="97"/>
      <c r="M30" s="97"/>
      <c r="N30" s="69"/>
    </row>
    <row r="31" spans="2:14" ht="15.5" x14ac:dyDescent="0.35">
      <c r="B31" s="91"/>
      <c r="C31" s="68"/>
      <c r="D31" s="68"/>
      <c r="F31" s="68"/>
      <c r="G31" s="68"/>
      <c r="H31" s="68"/>
      <c r="I31" s="68"/>
      <c r="J31" s="68"/>
      <c r="K31" s="68"/>
      <c r="L31" s="68"/>
      <c r="M31" s="68"/>
      <c r="N31" s="69"/>
    </row>
    <row r="35" spans="2:14" ht="66" customHeight="1" thickBot="1" x14ac:dyDescent="0.4">
      <c r="B35" s="289" t="s">
        <v>28</v>
      </c>
      <c r="C35" s="290"/>
      <c r="D35" s="290"/>
      <c r="E35" s="290"/>
      <c r="F35" s="290"/>
      <c r="G35" s="290"/>
      <c r="H35" s="290"/>
      <c r="I35" s="290"/>
      <c r="J35" s="290"/>
      <c r="K35" s="290"/>
      <c r="L35" s="290"/>
      <c r="M35" s="290"/>
      <c r="N35" s="291"/>
    </row>
  </sheetData>
  <mergeCells count="13">
    <mergeCell ref="C3:H3"/>
    <mergeCell ref="C4:H4"/>
    <mergeCell ref="F9:H9"/>
    <mergeCell ref="B35:N35"/>
    <mergeCell ref="B16:D16"/>
    <mergeCell ref="B8:D8"/>
    <mergeCell ref="B17:D17"/>
    <mergeCell ref="F16:H17"/>
    <mergeCell ref="B9:B10"/>
    <mergeCell ref="C9:C10"/>
    <mergeCell ref="D9:D10"/>
    <mergeCell ref="J18:M18"/>
    <mergeCell ref="B4:B5"/>
  </mergeCells>
  <conditionalFormatting sqref="F21:H30">
    <cfRule type="expression" dxfId="0" priority="1">
      <formula>$D21="No"</formula>
    </cfRule>
  </conditionalFormatting>
  <dataValidations disablePrompts="1" count="2">
    <dataValidation type="list" allowBlank="1" showInputMessage="1" showErrorMessage="1" sqref="D20:D30 D11:D12" xr:uid="{2CEE2CFA-D285-4949-B474-655303E9E679}">
      <formula1>"Yes, No"</formula1>
    </dataValidation>
    <dataValidation type="list" allowBlank="1" showInputMessage="1" showErrorMessage="1" sqref="D13" xr:uid="{ADE7CDB1-88BF-461B-B0B7-6E210B11984C}">
      <formula1>"0,1,2,3,4,5,6,7,8,9,10"</formula1>
    </dataValidation>
  </dataValidations>
  <hyperlinks>
    <hyperlink ref="B17" r:id="rId1" display="https://ww2.arb.ca.gov/local-government-operations-protocol-greenhouse-gas-assessments" xr:uid="{EEC1AEAD-F22C-4E84-8DE1-E59D5450F964}"/>
    <hyperlink ref="D5" r:id="rId2" xr:uid="{63A0EF8C-10C9-4D8A-8A68-CA17E379C4BD}"/>
  </hyperlinks>
  <pageMargins left="0.7" right="0.7" top="0.75" bottom="0.75" header="0.3" footer="0.3"/>
  <pageSetup orientation="portrait" horizontalDpi="1200" verticalDpi="120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D242E-D2D7-4A08-9011-3B6BB3657C70}">
  <sheetPr>
    <tabColor rgb="FFF79646"/>
  </sheetPr>
  <dimension ref="A1:K40"/>
  <sheetViews>
    <sheetView showGridLines="0" zoomScale="85" zoomScaleNormal="85" workbookViewId="0">
      <selection activeCell="B7" sqref="B7"/>
    </sheetView>
  </sheetViews>
  <sheetFormatPr defaultRowHeight="14.5" x14ac:dyDescent="0.35"/>
  <cols>
    <col min="1" max="1" width="8.7265625" style="62"/>
    <col min="2" max="2" width="37.26953125" style="76" customWidth="1"/>
    <col min="3" max="3" width="64.54296875" customWidth="1"/>
    <col min="4" max="4" width="30.81640625" customWidth="1"/>
    <col min="5" max="5" width="4.81640625" customWidth="1"/>
    <col min="6" max="6" width="26.26953125" customWidth="1"/>
    <col min="7" max="8" width="32.1796875" customWidth="1"/>
    <col min="9" max="9" width="48.453125" customWidth="1"/>
    <col min="11" max="11" width="8.7265625" style="72"/>
  </cols>
  <sheetData>
    <row r="1" spans="1:11" ht="36.5" thickBot="1" x14ac:dyDescent="0.85">
      <c r="B1" s="64" t="s">
        <v>246</v>
      </c>
      <c r="C1" s="65"/>
      <c r="D1" s="65"/>
      <c r="E1" s="65"/>
      <c r="F1" s="65"/>
      <c r="G1" s="65"/>
      <c r="H1" s="65"/>
      <c r="I1" s="65"/>
      <c r="J1" s="65"/>
      <c r="K1" s="66"/>
    </row>
    <row r="2" spans="1:11" x14ac:dyDescent="0.35">
      <c r="B2" s="67"/>
      <c r="C2" s="68"/>
      <c r="D2" s="68"/>
      <c r="E2" s="68"/>
      <c r="F2" s="68"/>
      <c r="G2" s="68"/>
      <c r="H2" s="68"/>
      <c r="I2" s="68"/>
      <c r="J2" s="68"/>
      <c r="K2" s="69"/>
    </row>
    <row r="3" spans="1:11" ht="35.5" customHeight="1" x14ac:dyDescent="0.35">
      <c r="B3" s="160" t="s">
        <v>139</v>
      </c>
      <c r="C3" s="270" t="s">
        <v>247</v>
      </c>
      <c r="D3" s="270"/>
      <c r="E3" s="270"/>
      <c r="F3" s="270"/>
      <c r="G3" s="270"/>
      <c r="H3" s="270"/>
      <c r="I3" s="270"/>
      <c r="J3" s="270"/>
      <c r="K3" s="69"/>
    </row>
    <row r="4" spans="1:11" ht="60.65" customHeight="1" x14ac:dyDescent="0.35">
      <c r="B4" s="160" t="s">
        <v>141</v>
      </c>
      <c r="C4" s="270" t="s">
        <v>248</v>
      </c>
      <c r="D4" s="270"/>
      <c r="E4" s="270"/>
      <c r="F4" s="270"/>
      <c r="G4" s="270"/>
      <c r="H4" s="270"/>
      <c r="I4" s="270"/>
      <c r="J4" s="270"/>
      <c r="K4" s="69"/>
    </row>
    <row r="5" spans="1:11" ht="26" x14ac:dyDescent="0.6">
      <c r="B5" s="162"/>
      <c r="C5" s="68"/>
      <c r="D5" s="68"/>
      <c r="E5" s="68"/>
      <c r="F5" s="68"/>
      <c r="G5" s="68"/>
      <c r="H5" s="68"/>
      <c r="I5" s="68"/>
      <c r="J5" s="68"/>
      <c r="K5" s="69"/>
    </row>
    <row r="6" spans="1:11" ht="26" x14ac:dyDescent="0.6">
      <c r="A6" s="164"/>
      <c r="B6" s="165" t="s">
        <v>249</v>
      </c>
      <c r="C6" s="89"/>
      <c r="D6" s="89"/>
      <c r="E6" s="89"/>
      <c r="F6" s="89"/>
      <c r="G6" s="89"/>
      <c r="H6" s="89"/>
      <c r="I6" s="89"/>
      <c r="J6" s="89"/>
      <c r="K6" s="90"/>
    </row>
    <row r="7" spans="1:11" ht="32.15" customHeight="1" x14ac:dyDescent="0.35">
      <c r="A7" s="164"/>
      <c r="B7" s="166" t="s">
        <v>250</v>
      </c>
      <c r="C7" s="68"/>
      <c r="D7" s="68"/>
      <c r="E7" s="68"/>
      <c r="F7" s="68"/>
      <c r="G7" s="68"/>
      <c r="H7" s="68"/>
      <c r="I7" s="68"/>
      <c r="J7" s="68"/>
      <c r="K7" s="69"/>
    </row>
    <row r="8" spans="1:11" ht="32.5" customHeight="1" x14ac:dyDescent="0.35">
      <c r="A8" s="164"/>
      <c r="B8" s="306" t="s">
        <v>227</v>
      </c>
      <c r="C8" s="302" t="s">
        <v>228</v>
      </c>
      <c r="D8" s="302" t="s">
        <v>229</v>
      </c>
      <c r="E8" s="68"/>
      <c r="F8" s="280" t="s">
        <v>151</v>
      </c>
      <c r="G8" s="280"/>
      <c r="H8" s="280"/>
      <c r="I8" s="280"/>
      <c r="J8" s="68"/>
      <c r="K8" s="69"/>
    </row>
    <row r="9" spans="1:11" ht="18" customHeight="1" x14ac:dyDescent="0.35">
      <c r="A9" s="164"/>
      <c r="B9" s="307"/>
      <c r="C9" s="303"/>
      <c r="D9" s="303"/>
      <c r="E9" s="68"/>
      <c r="F9" s="99" t="s">
        <v>133</v>
      </c>
      <c r="G9" s="99" t="s">
        <v>158</v>
      </c>
      <c r="H9" s="99" t="s">
        <v>134</v>
      </c>
      <c r="I9" s="99" t="s">
        <v>159</v>
      </c>
      <c r="J9" s="68"/>
      <c r="K9" s="69"/>
    </row>
    <row r="10" spans="1:11" ht="43.5" x14ac:dyDescent="0.35">
      <c r="A10" s="164"/>
      <c r="B10" s="167">
        <v>1</v>
      </c>
      <c r="C10" s="55" t="s">
        <v>251</v>
      </c>
      <c r="D10" s="169" t="s">
        <v>9</v>
      </c>
      <c r="E10" s="68"/>
      <c r="F10" s="86"/>
      <c r="G10" s="86"/>
      <c r="H10" s="86"/>
      <c r="I10" s="86"/>
      <c r="K10" s="69"/>
    </row>
    <row r="11" spans="1:11" ht="29" x14ac:dyDescent="0.35">
      <c r="A11" s="164"/>
      <c r="B11" s="167">
        <v>2</v>
      </c>
      <c r="C11" s="55" t="s">
        <v>252</v>
      </c>
      <c r="D11" s="169"/>
      <c r="E11" s="68"/>
      <c r="F11" s="86"/>
      <c r="G11" s="86"/>
      <c r="H11" s="86"/>
      <c r="I11" s="86"/>
      <c r="K11" s="69"/>
    </row>
    <row r="12" spans="1:11" ht="29" x14ac:dyDescent="0.35">
      <c r="A12" s="164"/>
      <c r="B12" s="167">
        <v>3</v>
      </c>
      <c r="C12" s="55" t="s">
        <v>253</v>
      </c>
      <c r="D12" s="169"/>
      <c r="E12" s="68"/>
      <c r="F12" s="86"/>
      <c r="G12" s="86"/>
      <c r="H12" s="86"/>
      <c r="I12" s="86"/>
      <c r="J12" s="68"/>
      <c r="K12" s="69"/>
    </row>
    <row r="13" spans="1:11" ht="31" x14ac:dyDescent="0.45">
      <c r="A13" s="164"/>
      <c r="B13" s="167">
        <v>4</v>
      </c>
      <c r="C13" s="55" t="s">
        <v>254</v>
      </c>
      <c r="D13" s="169"/>
      <c r="E13" s="68"/>
      <c r="F13" s="86"/>
      <c r="G13" s="86"/>
      <c r="H13" s="86"/>
      <c r="I13" s="86"/>
      <c r="J13" s="68"/>
      <c r="K13" s="69"/>
    </row>
    <row r="14" spans="1:11" ht="47.5" x14ac:dyDescent="0.35">
      <c r="A14" s="164"/>
      <c r="B14" s="167">
        <v>5</v>
      </c>
      <c r="C14" s="55" t="s">
        <v>255</v>
      </c>
      <c r="D14" s="169"/>
      <c r="E14" s="68"/>
      <c r="F14" s="86"/>
      <c r="G14" s="86"/>
      <c r="H14" s="86"/>
      <c r="I14" s="86"/>
      <c r="J14" s="68"/>
      <c r="K14" s="69"/>
    </row>
    <row r="15" spans="1:11" x14ac:dyDescent="0.35">
      <c r="A15" s="164"/>
      <c r="B15" s="167">
        <v>6</v>
      </c>
      <c r="C15" s="55" t="s">
        <v>256</v>
      </c>
      <c r="D15" s="169"/>
      <c r="E15" s="68"/>
      <c r="F15" s="86"/>
      <c r="G15" s="86"/>
      <c r="H15" s="86"/>
      <c r="I15" s="86"/>
      <c r="J15" s="68"/>
      <c r="K15" s="69"/>
    </row>
    <row r="16" spans="1:11" ht="29" x14ac:dyDescent="0.35">
      <c r="A16" s="164"/>
      <c r="B16" s="167">
        <v>7</v>
      </c>
      <c r="C16" s="55" t="s">
        <v>257</v>
      </c>
      <c r="D16" s="169"/>
      <c r="E16" s="68"/>
      <c r="F16" s="86"/>
      <c r="G16" s="86"/>
      <c r="H16" s="86"/>
      <c r="I16" s="86"/>
      <c r="J16" s="68"/>
      <c r="K16" s="69"/>
    </row>
    <row r="17" spans="1:11" ht="29" x14ac:dyDescent="0.35">
      <c r="A17" s="164"/>
      <c r="B17" s="167">
        <v>8</v>
      </c>
      <c r="C17" s="55" t="s">
        <v>258</v>
      </c>
      <c r="D17" s="169"/>
      <c r="E17" s="68"/>
      <c r="F17" s="86"/>
      <c r="G17" s="86"/>
      <c r="H17" s="86"/>
      <c r="I17" s="86"/>
      <c r="J17" s="68"/>
      <c r="K17" s="69"/>
    </row>
    <row r="18" spans="1:11" ht="29" x14ac:dyDescent="0.35">
      <c r="A18" s="164"/>
      <c r="B18" s="167">
        <v>9</v>
      </c>
      <c r="C18" s="55" t="s">
        <v>259</v>
      </c>
      <c r="D18" s="169"/>
      <c r="E18" s="68"/>
      <c r="F18" s="86"/>
      <c r="G18" s="86"/>
      <c r="H18" s="86"/>
      <c r="I18" s="86"/>
      <c r="J18" s="68"/>
      <c r="K18" s="69"/>
    </row>
    <row r="19" spans="1:11" ht="29" x14ac:dyDescent="0.35">
      <c r="A19" s="164"/>
      <c r="B19" s="167">
        <v>10</v>
      </c>
      <c r="C19" s="55" t="s">
        <v>260</v>
      </c>
      <c r="D19" s="169"/>
      <c r="E19" s="68"/>
      <c r="F19" s="86"/>
      <c r="G19" s="86"/>
      <c r="H19" s="86"/>
      <c r="I19" s="86"/>
      <c r="J19" s="68"/>
      <c r="K19" s="69"/>
    </row>
    <row r="20" spans="1:11" ht="15.5" x14ac:dyDescent="0.35">
      <c r="B20" s="91"/>
      <c r="C20" s="68"/>
      <c r="D20" s="68"/>
      <c r="E20" s="68"/>
      <c r="F20" s="68"/>
      <c r="G20" s="68"/>
      <c r="H20" s="68"/>
      <c r="I20" s="68"/>
      <c r="J20" s="68"/>
      <c r="K20" s="69"/>
    </row>
    <row r="22" spans="1:11" ht="26" x14ac:dyDescent="0.6">
      <c r="B22" s="88" t="s">
        <v>261</v>
      </c>
      <c r="C22" s="89"/>
      <c r="D22" s="89"/>
      <c r="E22" s="89"/>
      <c r="F22" s="89"/>
      <c r="G22" s="89"/>
      <c r="H22" s="89"/>
      <c r="I22" s="89"/>
      <c r="J22" s="89"/>
      <c r="K22" s="90"/>
    </row>
    <row r="23" spans="1:11" ht="26.15" customHeight="1" x14ac:dyDescent="0.35"/>
    <row r="24" spans="1:11" ht="15.5" x14ac:dyDescent="0.35">
      <c r="A24" s="164"/>
      <c r="B24" s="163" t="s">
        <v>262</v>
      </c>
    </row>
    <row r="25" spans="1:11" ht="15.65" customHeight="1" x14ac:dyDescent="0.35">
      <c r="A25" s="164"/>
      <c r="B25" s="306" t="s">
        <v>227</v>
      </c>
      <c r="C25" s="302" t="s">
        <v>228</v>
      </c>
      <c r="D25" s="308" t="s">
        <v>263</v>
      </c>
      <c r="F25" s="280" t="s">
        <v>264</v>
      </c>
      <c r="G25" s="280"/>
      <c r="H25" s="280"/>
      <c r="I25" s="280"/>
    </row>
    <row r="26" spans="1:11" x14ac:dyDescent="0.35">
      <c r="A26" s="164"/>
      <c r="B26" s="307"/>
      <c r="C26" s="303"/>
      <c r="D26" s="309"/>
      <c r="F26" s="99" t="s">
        <v>133</v>
      </c>
      <c r="G26" s="99" t="s">
        <v>158</v>
      </c>
      <c r="H26" s="99" t="s">
        <v>134</v>
      </c>
      <c r="I26" s="99" t="s">
        <v>159</v>
      </c>
    </row>
    <row r="27" spans="1:11" x14ac:dyDescent="0.35">
      <c r="A27" s="164"/>
      <c r="B27" s="168">
        <v>1</v>
      </c>
      <c r="C27" s="45" t="s">
        <v>265</v>
      </c>
      <c r="D27" s="42"/>
      <c r="F27" s="86"/>
      <c r="G27" s="86"/>
      <c r="H27" s="86"/>
      <c r="I27" s="86"/>
    </row>
    <row r="28" spans="1:11" x14ac:dyDescent="0.35">
      <c r="A28" s="164"/>
      <c r="B28" s="168">
        <v>2</v>
      </c>
      <c r="C28" s="45" t="s">
        <v>266</v>
      </c>
      <c r="D28" s="42"/>
      <c r="F28" s="86"/>
      <c r="G28" s="86"/>
      <c r="H28" s="86"/>
      <c r="I28" s="86"/>
    </row>
    <row r="29" spans="1:11" x14ac:dyDescent="0.35">
      <c r="A29" s="164"/>
      <c r="B29" s="168">
        <v>3</v>
      </c>
      <c r="C29" s="45" t="s">
        <v>267</v>
      </c>
      <c r="D29" s="42"/>
      <c r="F29" s="86"/>
      <c r="G29" s="86"/>
      <c r="H29" s="86"/>
      <c r="I29" s="86"/>
    </row>
    <row r="30" spans="1:11" x14ac:dyDescent="0.35">
      <c r="A30" s="164"/>
      <c r="B30" s="168">
        <v>4</v>
      </c>
      <c r="C30" s="45" t="s">
        <v>268</v>
      </c>
      <c r="D30" s="42"/>
      <c r="F30" s="86"/>
      <c r="G30" s="86"/>
      <c r="H30" s="86"/>
      <c r="I30" s="86"/>
    </row>
    <row r="31" spans="1:11" x14ac:dyDescent="0.35">
      <c r="A31" s="164"/>
      <c r="B31"/>
    </row>
    <row r="32" spans="1:11" ht="15.5" x14ac:dyDescent="0.35">
      <c r="A32" s="164"/>
      <c r="B32" s="163" t="s">
        <v>269</v>
      </c>
    </row>
    <row r="33" spans="1:11" ht="15.65" customHeight="1" x14ac:dyDescent="0.35">
      <c r="A33" s="164"/>
      <c r="B33" s="306" t="s">
        <v>227</v>
      </c>
      <c r="C33" s="302" t="s">
        <v>228</v>
      </c>
      <c r="D33" s="302" t="s">
        <v>270</v>
      </c>
      <c r="F33" s="280" t="s">
        <v>264</v>
      </c>
      <c r="G33" s="280"/>
      <c r="H33" s="280"/>
      <c r="I33" s="280"/>
    </row>
    <row r="34" spans="1:11" x14ac:dyDescent="0.35">
      <c r="A34" s="164"/>
      <c r="B34" s="307"/>
      <c r="C34" s="303"/>
      <c r="D34" s="303"/>
      <c r="F34" s="99" t="s">
        <v>133</v>
      </c>
      <c r="G34" s="99" t="s">
        <v>158</v>
      </c>
      <c r="H34" s="99" t="s">
        <v>134</v>
      </c>
      <c r="I34" s="99" t="s">
        <v>159</v>
      </c>
    </row>
    <row r="35" spans="1:11" x14ac:dyDescent="0.35">
      <c r="A35" s="164"/>
      <c r="B35" s="168">
        <v>1</v>
      </c>
      <c r="C35" s="45" t="s">
        <v>271</v>
      </c>
      <c r="D35" s="42"/>
      <c r="F35" s="86"/>
      <c r="G35" s="86"/>
      <c r="H35" s="86"/>
      <c r="I35" s="86"/>
    </row>
    <row r="36" spans="1:11" x14ac:dyDescent="0.35">
      <c r="A36" s="164"/>
      <c r="B36" s="168">
        <v>2</v>
      </c>
      <c r="C36" s="45" t="s">
        <v>272</v>
      </c>
      <c r="D36" s="42"/>
      <c r="F36" s="86"/>
      <c r="G36" s="86"/>
      <c r="H36" s="86"/>
      <c r="I36" s="86"/>
    </row>
    <row r="40" spans="1:11" ht="69" customHeight="1" x14ac:dyDescent="0.35">
      <c r="B40" s="310" t="s">
        <v>28</v>
      </c>
      <c r="C40" s="311"/>
      <c r="D40" s="311"/>
      <c r="E40" s="311"/>
      <c r="F40" s="311"/>
      <c r="G40" s="311"/>
      <c r="H40" s="311"/>
      <c r="I40" s="311"/>
      <c r="J40" s="311"/>
      <c r="K40" s="312"/>
    </row>
  </sheetData>
  <mergeCells count="15">
    <mergeCell ref="B40:K40"/>
    <mergeCell ref="B8:B9"/>
    <mergeCell ref="C8:C9"/>
    <mergeCell ref="D8:D9"/>
    <mergeCell ref="B33:B34"/>
    <mergeCell ref="C33:C34"/>
    <mergeCell ref="D33:D34"/>
    <mergeCell ref="F33:I33"/>
    <mergeCell ref="C3:J3"/>
    <mergeCell ref="C4:J4"/>
    <mergeCell ref="B25:B26"/>
    <mergeCell ref="C25:C26"/>
    <mergeCell ref="D25:D26"/>
    <mergeCell ref="F8:I8"/>
    <mergeCell ref="F25:I25"/>
  </mergeCells>
  <dataValidations count="3">
    <dataValidation type="list" allowBlank="1" showInputMessage="1" showErrorMessage="1" sqref="D11:D19" xr:uid="{59D96897-04D1-4BED-9362-63D5A250EDC5}">
      <formula1>"Yes, No"</formula1>
    </dataValidation>
    <dataValidation type="whole" allowBlank="1" showInputMessage="1" showErrorMessage="1" error="Data must be a number" sqref="D27:D30" xr:uid="{76ADA775-5703-448B-BE40-6229F2050C50}">
      <formula1>0</formula1>
      <formula2>100000000000000</formula2>
    </dataValidation>
    <dataValidation type="whole" allowBlank="1" showInputMessage="1" showErrorMessage="1" error="Data must be a number" sqref="D35:D36" xr:uid="{81FE35FE-4EE3-4F57-8710-E4C11321039C}">
      <formula1>0</formula1>
      <formula2>1E+22</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EEDD-59AE-4A01-AF06-C9984F9382D8}">
  <sheetPr>
    <tabColor rgb="FF8064A2"/>
  </sheetPr>
  <dimension ref="A1:BY122"/>
  <sheetViews>
    <sheetView showGridLines="0" topLeftCell="A7" zoomScaleNormal="100" zoomScaleSheetLayoutView="96" workbookViewId="0">
      <selection activeCell="D23" sqref="D23"/>
    </sheetView>
  </sheetViews>
  <sheetFormatPr defaultRowHeight="14.5" x14ac:dyDescent="0.35"/>
  <cols>
    <col min="1" max="1" width="4.81640625" style="51" customWidth="1"/>
    <col min="2" max="2" width="38" style="76" customWidth="1"/>
    <col min="3" max="3" width="41.81640625" customWidth="1"/>
    <col min="4" max="4" width="30.81640625" customWidth="1"/>
    <col min="5" max="5" width="32.1796875" customWidth="1"/>
    <col min="6" max="6" width="24.81640625" customWidth="1"/>
    <col min="7" max="7" width="32.81640625" customWidth="1"/>
    <col min="8" max="8" width="24.7265625" customWidth="1"/>
    <col min="9" max="11" width="13.81640625" customWidth="1"/>
    <col min="13" max="16" width="18.54296875" customWidth="1"/>
    <col min="19" max="19" width="8.7265625" style="72"/>
    <col min="20" max="20" width="8.7265625" style="51"/>
    <col min="21" max="77" width="8.81640625" style="51"/>
  </cols>
  <sheetData>
    <row r="1" spans="2:19" s="51" customFormat="1" ht="38.25" customHeight="1" thickBot="1" x14ac:dyDescent="0.85">
      <c r="B1" s="64" t="s">
        <v>273</v>
      </c>
      <c r="C1" s="65"/>
      <c r="D1" s="65"/>
      <c r="E1" s="65"/>
      <c r="F1" s="65"/>
      <c r="G1" s="65"/>
      <c r="H1" s="65"/>
      <c r="I1" s="65"/>
      <c r="J1" s="65"/>
      <c r="K1" s="65"/>
      <c r="L1" s="65"/>
      <c r="M1" s="65"/>
      <c r="N1" s="65"/>
      <c r="O1" s="65"/>
      <c r="P1" s="65"/>
      <c r="Q1" s="65"/>
      <c r="R1" s="65"/>
      <c r="S1" s="66"/>
    </row>
    <row r="2" spans="2:19" s="51" customFormat="1" ht="20.25" customHeight="1" x14ac:dyDescent="0.35">
      <c r="B2" s="67"/>
      <c r="C2" s="68"/>
      <c r="D2" s="68"/>
      <c r="E2" s="68"/>
      <c r="F2" s="68"/>
      <c r="G2" s="68"/>
      <c r="H2" s="68"/>
      <c r="I2" s="68"/>
      <c r="J2" s="68"/>
      <c r="K2" s="68"/>
      <c r="L2" s="68"/>
      <c r="M2" s="68"/>
      <c r="N2" s="68"/>
      <c r="O2" s="68"/>
      <c r="P2" s="68"/>
      <c r="Q2" s="68"/>
      <c r="R2" s="68"/>
      <c r="S2" s="69"/>
    </row>
    <row r="3" spans="2:19" s="51" customFormat="1" ht="45" customHeight="1" x14ac:dyDescent="0.35">
      <c r="B3" s="160" t="s">
        <v>139</v>
      </c>
      <c r="C3" s="270" t="s">
        <v>274</v>
      </c>
      <c r="D3" s="270"/>
      <c r="E3" s="270"/>
      <c r="F3" s="270"/>
      <c r="G3" s="68"/>
      <c r="H3" s="68"/>
      <c r="I3" s="68"/>
      <c r="J3" s="68"/>
      <c r="K3" s="68"/>
      <c r="L3" s="68"/>
      <c r="M3" s="68"/>
      <c r="N3" s="68"/>
      <c r="O3" s="68"/>
      <c r="P3" s="68"/>
      <c r="Q3" s="68"/>
      <c r="R3" s="68"/>
      <c r="S3" s="69"/>
    </row>
    <row r="4" spans="2:19" s="51" customFormat="1" ht="45" customHeight="1" x14ac:dyDescent="0.35">
      <c r="B4" s="160" t="s">
        <v>275</v>
      </c>
      <c r="C4" s="270" t="s">
        <v>276</v>
      </c>
      <c r="D4" s="270"/>
      <c r="E4" s="270"/>
      <c r="F4" s="270"/>
      <c r="G4" s="68"/>
      <c r="H4" s="68"/>
      <c r="I4" s="68"/>
      <c r="J4" s="68"/>
      <c r="K4" s="68"/>
      <c r="L4" s="68"/>
      <c r="M4" s="68"/>
      <c r="N4" s="68"/>
      <c r="O4" s="68"/>
      <c r="P4" s="68"/>
      <c r="Q4" s="68"/>
      <c r="R4" s="68"/>
      <c r="S4" s="69"/>
    </row>
    <row r="5" spans="2:19" s="51" customFormat="1" ht="15.5" x14ac:dyDescent="0.35">
      <c r="B5" s="314" t="s">
        <v>142</v>
      </c>
      <c r="C5" s="215" t="s">
        <v>529</v>
      </c>
      <c r="D5" s="259" t="s">
        <v>543</v>
      </c>
      <c r="E5" s="215"/>
      <c r="F5" s="215"/>
      <c r="G5" s="68"/>
      <c r="H5" s="68"/>
      <c r="I5" s="68"/>
      <c r="J5" s="68"/>
      <c r="K5" s="68"/>
      <c r="L5" s="68"/>
      <c r="M5" s="68"/>
      <c r="N5" s="68"/>
      <c r="O5" s="68"/>
      <c r="P5" s="68"/>
      <c r="Q5" s="68"/>
      <c r="R5" s="68"/>
      <c r="S5" s="69"/>
    </row>
    <row r="6" spans="2:19" s="51" customFormat="1" ht="15.5" x14ac:dyDescent="0.35">
      <c r="B6" s="314"/>
      <c r="C6" s="215" t="s">
        <v>541</v>
      </c>
      <c r="D6" s="258" t="s">
        <v>542</v>
      </c>
      <c r="E6" s="215"/>
      <c r="F6" s="215"/>
      <c r="G6" s="68"/>
      <c r="H6" s="68"/>
      <c r="I6" s="68"/>
      <c r="J6" s="68"/>
      <c r="K6" s="68"/>
      <c r="L6" s="68"/>
      <c r="M6" s="68"/>
      <c r="N6" s="68"/>
      <c r="O6" s="68"/>
      <c r="P6" s="68"/>
      <c r="Q6" s="68"/>
      <c r="R6" s="68"/>
      <c r="S6" s="69"/>
    </row>
    <row r="7" spans="2:19" s="51" customFormat="1" ht="45" customHeight="1" x14ac:dyDescent="0.35">
      <c r="B7" s="160"/>
      <c r="C7" s="215"/>
      <c r="D7" s="215"/>
      <c r="E7" s="215"/>
      <c r="F7" s="215"/>
      <c r="G7" s="68"/>
      <c r="H7" s="68"/>
      <c r="I7" s="68"/>
      <c r="J7" s="68"/>
      <c r="K7" s="68"/>
      <c r="L7" s="68"/>
      <c r="M7" s="68"/>
      <c r="N7" s="68"/>
      <c r="O7" s="68"/>
      <c r="P7" s="68"/>
      <c r="Q7" s="68"/>
      <c r="R7" s="68"/>
      <c r="S7" s="69"/>
    </row>
    <row r="8" spans="2:19" ht="143.5" customHeight="1" x14ac:dyDescent="0.35">
      <c r="B8" s="71" t="s">
        <v>568</v>
      </c>
      <c r="C8" s="60" t="s">
        <v>39</v>
      </c>
      <c r="D8" s="60" t="s">
        <v>277</v>
      </c>
      <c r="E8" s="61" t="s">
        <v>278</v>
      </c>
      <c r="F8" s="60" t="s">
        <v>279</v>
      </c>
      <c r="G8" s="60" t="s">
        <v>280</v>
      </c>
      <c r="H8" s="313" t="s">
        <v>495</v>
      </c>
      <c r="I8" s="313"/>
      <c r="J8" s="313"/>
      <c r="K8" s="313"/>
      <c r="M8" s="280" t="s">
        <v>151</v>
      </c>
      <c r="N8" s="280"/>
      <c r="O8" s="280"/>
      <c r="P8" s="280"/>
    </row>
    <row r="9" spans="2:19" ht="60" x14ac:dyDescent="0.35">
      <c r="B9" s="253" t="s">
        <v>34</v>
      </c>
      <c r="C9" s="170" t="s">
        <v>38</v>
      </c>
      <c r="D9" s="171" t="s">
        <v>7</v>
      </c>
      <c r="E9" s="172" t="s">
        <v>281</v>
      </c>
      <c r="F9" s="171" t="s">
        <v>282</v>
      </c>
      <c r="G9" s="171" t="s">
        <v>62</v>
      </c>
      <c r="H9" s="238" t="s">
        <v>283</v>
      </c>
      <c r="I9" s="238" t="s">
        <v>284</v>
      </c>
      <c r="J9" s="238" t="s">
        <v>285</v>
      </c>
      <c r="K9" s="238" t="s">
        <v>286</v>
      </c>
      <c r="M9" s="99" t="s">
        <v>133</v>
      </c>
      <c r="N9" s="99" t="s">
        <v>158</v>
      </c>
      <c r="O9" s="99" t="s">
        <v>134</v>
      </c>
      <c r="P9" s="99" t="s">
        <v>159</v>
      </c>
    </row>
    <row r="10" spans="2:19" x14ac:dyDescent="0.35">
      <c r="B10" s="263" t="s">
        <v>162</v>
      </c>
      <c r="C10" s="52" t="s">
        <v>515</v>
      </c>
      <c r="D10" s="52" t="s">
        <v>9</v>
      </c>
      <c r="E10" s="52" t="s">
        <v>287</v>
      </c>
      <c r="F10" s="53">
        <v>15000</v>
      </c>
      <c r="G10" s="54" t="s">
        <v>288</v>
      </c>
      <c r="H10" s="53" t="s">
        <v>289</v>
      </c>
      <c r="I10" s="53"/>
      <c r="J10" s="53"/>
      <c r="K10" s="53"/>
      <c r="M10" s="53" t="s">
        <v>180</v>
      </c>
      <c r="N10" s="53" t="s">
        <v>136</v>
      </c>
      <c r="O10" s="53" t="s">
        <v>137</v>
      </c>
      <c r="P10" s="96">
        <v>44927</v>
      </c>
    </row>
    <row r="11" spans="2:19" x14ac:dyDescent="0.35">
      <c r="B11" s="262">
        <v>1</v>
      </c>
      <c r="C11" s="42"/>
      <c r="D11" s="42"/>
      <c r="E11" s="42"/>
      <c r="F11" s="44"/>
      <c r="G11" s="43"/>
      <c r="H11" s="43"/>
      <c r="I11" s="43"/>
      <c r="J11" s="43"/>
      <c r="K11" s="43"/>
      <c r="M11" s="86"/>
      <c r="N11" s="86"/>
      <c r="O11" s="86"/>
      <c r="P11" s="97"/>
    </row>
    <row r="12" spans="2:19" x14ac:dyDescent="0.35">
      <c r="B12" s="262">
        <f>B11+1</f>
        <v>2</v>
      </c>
      <c r="C12" s="42"/>
      <c r="D12" s="42"/>
      <c r="E12" s="42"/>
      <c r="F12" s="44"/>
      <c r="G12" s="43"/>
      <c r="H12" s="43"/>
      <c r="I12" s="43"/>
      <c r="J12" s="43"/>
      <c r="K12" s="43"/>
      <c r="M12" s="86"/>
      <c r="N12" s="86"/>
      <c r="O12" s="86"/>
      <c r="P12" s="97"/>
    </row>
    <row r="13" spans="2:19" x14ac:dyDescent="0.35">
      <c r="B13" s="262">
        <f t="shared" ref="B13:B40" si="0">B12+1</f>
        <v>3</v>
      </c>
      <c r="C13" s="42"/>
      <c r="D13" s="42"/>
      <c r="E13" s="42"/>
      <c r="F13" s="44"/>
      <c r="G13" s="43"/>
      <c r="H13" s="43"/>
      <c r="I13" s="43"/>
      <c r="J13" s="43"/>
      <c r="K13" s="43"/>
      <c r="M13" s="86"/>
      <c r="N13" s="86"/>
      <c r="O13" s="86"/>
      <c r="P13" s="97"/>
    </row>
    <row r="14" spans="2:19" x14ac:dyDescent="0.35">
      <c r="B14" s="262">
        <f t="shared" si="0"/>
        <v>4</v>
      </c>
      <c r="C14" s="42"/>
      <c r="D14" s="42"/>
      <c r="E14" s="42"/>
      <c r="F14" s="44"/>
      <c r="G14" s="43"/>
      <c r="H14" s="43"/>
      <c r="I14" s="43"/>
      <c r="J14" s="43"/>
      <c r="K14" s="43"/>
      <c r="M14" s="86"/>
      <c r="N14" s="86"/>
      <c r="O14" s="86"/>
      <c r="P14" s="97"/>
    </row>
    <row r="15" spans="2:19" x14ac:dyDescent="0.35">
      <c r="B15" s="262">
        <f t="shared" si="0"/>
        <v>5</v>
      </c>
      <c r="C15" s="42"/>
      <c r="D15" s="42"/>
      <c r="E15" s="42"/>
      <c r="F15" s="44"/>
      <c r="G15" s="43"/>
      <c r="H15" s="43"/>
      <c r="I15" s="43"/>
      <c r="J15" s="43"/>
      <c r="K15" s="43"/>
      <c r="M15" s="86"/>
      <c r="N15" s="86"/>
      <c r="O15" s="86"/>
      <c r="P15" s="97"/>
    </row>
    <row r="16" spans="2:19" x14ac:dyDescent="0.35">
      <c r="B16" s="262">
        <f t="shared" si="0"/>
        <v>6</v>
      </c>
      <c r="C16" s="42"/>
      <c r="D16" s="42"/>
      <c r="E16" s="42"/>
      <c r="F16" s="44"/>
      <c r="G16" s="43"/>
      <c r="H16" s="43"/>
      <c r="I16" s="43"/>
      <c r="J16" s="43"/>
      <c r="K16" s="43"/>
      <c r="M16" s="86"/>
      <c r="N16" s="86"/>
      <c r="O16" s="86"/>
      <c r="P16" s="97"/>
    </row>
    <row r="17" spans="2:16" x14ac:dyDescent="0.35">
      <c r="B17" s="262">
        <f t="shared" si="0"/>
        <v>7</v>
      </c>
      <c r="C17" s="42"/>
      <c r="D17" s="42"/>
      <c r="E17" s="42"/>
      <c r="F17" s="44"/>
      <c r="G17" s="43"/>
      <c r="H17" s="43"/>
      <c r="I17" s="43"/>
      <c r="J17" s="43"/>
      <c r="K17" s="43"/>
      <c r="M17" s="86"/>
      <c r="N17" s="86"/>
      <c r="O17" s="86"/>
      <c r="P17" s="97"/>
    </row>
    <row r="18" spans="2:16" x14ac:dyDescent="0.35">
      <c r="B18" s="262">
        <f t="shared" si="0"/>
        <v>8</v>
      </c>
      <c r="C18" s="42"/>
      <c r="D18" s="42"/>
      <c r="E18" s="42"/>
      <c r="F18" s="44"/>
      <c r="G18" s="43"/>
      <c r="H18" s="43"/>
      <c r="I18" s="43"/>
      <c r="J18" s="43"/>
      <c r="K18" s="43"/>
      <c r="M18" s="86"/>
      <c r="N18" s="86"/>
      <c r="O18" s="86"/>
      <c r="P18" s="97"/>
    </row>
    <row r="19" spans="2:16" x14ac:dyDescent="0.35">
      <c r="B19" s="262">
        <f t="shared" si="0"/>
        <v>9</v>
      </c>
      <c r="C19" s="42"/>
      <c r="D19" s="42"/>
      <c r="E19" s="42"/>
      <c r="F19" s="44"/>
      <c r="G19" s="43"/>
      <c r="H19" s="43"/>
      <c r="I19" s="43"/>
      <c r="J19" s="43"/>
      <c r="K19" s="43"/>
      <c r="M19" s="86"/>
      <c r="N19" s="86"/>
      <c r="O19" s="86"/>
      <c r="P19" s="97"/>
    </row>
    <row r="20" spans="2:16" x14ac:dyDescent="0.35">
      <c r="B20" s="262">
        <f t="shared" si="0"/>
        <v>10</v>
      </c>
      <c r="C20" s="42"/>
      <c r="D20" s="42"/>
      <c r="E20" s="42"/>
      <c r="F20" s="44"/>
      <c r="G20" s="43"/>
      <c r="H20" s="43"/>
      <c r="I20" s="43"/>
      <c r="J20" s="43"/>
      <c r="K20" s="43"/>
      <c r="M20" s="86"/>
      <c r="N20" s="86"/>
      <c r="O20" s="86"/>
      <c r="P20" s="97"/>
    </row>
    <row r="21" spans="2:16" x14ac:dyDescent="0.35">
      <c r="B21" s="262">
        <f t="shared" si="0"/>
        <v>11</v>
      </c>
      <c r="C21" s="42"/>
      <c r="D21" s="42"/>
      <c r="E21" s="42"/>
      <c r="F21" s="44"/>
      <c r="G21" s="43"/>
      <c r="H21" s="43"/>
      <c r="I21" s="43"/>
      <c r="J21" s="43"/>
      <c r="K21" s="43"/>
      <c r="M21" s="86"/>
      <c r="N21" s="86"/>
      <c r="O21" s="86"/>
      <c r="P21" s="97"/>
    </row>
    <row r="22" spans="2:16" x14ac:dyDescent="0.35">
      <c r="B22" s="262">
        <f t="shared" si="0"/>
        <v>12</v>
      </c>
      <c r="C22" s="42"/>
      <c r="D22" s="42"/>
      <c r="E22" s="42"/>
      <c r="F22" s="44"/>
      <c r="G22" s="43"/>
      <c r="H22" s="43"/>
      <c r="I22" s="43"/>
      <c r="J22" s="43"/>
      <c r="K22" s="43"/>
      <c r="M22" s="86"/>
      <c r="N22" s="86"/>
      <c r="O22" s="86"/>
      <c r="P22" s="97"/>
    </row>
    <row r="23" spans="2:16" x14ac:dyDescent="0.35">
      <c r="B23" s="262">
        <f t="shared" si="0"/>
        <v>13</v>
      </c>
      <c r="C23" s="42"/>
      <c r="D23" s="42"/>
      <c r="E23" s="42"/>
      <c r="F23" s="44"/>
      <c r="G23" s="43"/>
      <c r="H23" s="43"/>
      <c r="I23" s="43"/>
      <c r="J23" s="43"/>
      <c r="K23" s="43"/>
      <c r="M23" s="86"/>
      <c r="N23" s="86"/>
      <c r="O23" s="86"/>
      <c r="P23" s="97"/>
    </row>
    <row r="24" spans="2:16" x14ac:dyDescent="0.35">
      <c r="B24" s="262">
        <f t="shared" si="0"/>
        <v>14</v>
      </c>
      <c r="C24" s="42"/>
      <c r="D24" s="42"/>
      <c r="E24" s="42"/>
      <c r="F24" s="44"/>
      <c r="G24" s="43"/>
      <c r="H24" s="43"/>
      <c r="I24" s="43"/>
      <c r="J24" s="43"/>
      <c r="K24" s="43"/>
      <c r="M24" s="86"/>
      <c r="N24" s="86"/>
      <c r="O24" s="86"/>
      <c r="P24" s="97"/>
    </row>
    <row r="25" spans="2:16" x14ac:dyDescent="0.35">
      <c r="B25" s="262">
        <f t="shared" si="0"/>
        <v>15</v>
      </c>
      <c r="C25" s="42"/>
      <c r="D25" s="42"/>
      <c r="E25" s="42"/>
      <c r="F25" s="44"/>
      <c r="G25" s="43"/>
      <c r="H25" s="43"/>
      <c r="I25" s="43"/>
      <c r="J25" s="43"/>
      <c r="K25" s="43"/>
      <c r="M25" s="86"/>
      <c r="N25" s="86"/>
      <c r="O25" s="86"/>
      <c r="P25" s="97"/>
    </row>
    <row r="26" spans="2:16" x14ac:dyDescent="0.35">
      <c r="B26" s="262">
        <f t="shared" si="0"/>
        <v>16</v>
      </c>
      <c r="C26" s="42"/>
      <c r="D26" s="42"/>
      <c r="E26" s="42"/>
      <c r="F26" s="44"/>
      <c r="G26" s="43"/>
      <c r="H26" s="43"/>
      <c r="I26" s="43"/>
      <c r="J26" s="43"/>
      <c r="K26" s="43"/>
      <c r="M26" s="86"/>
      <c r="N26" s="86"/>
      <c r="O26" s="86"/>
      <c r="P26" s="97"/>
    </row>
    <row r="27" spans="2:16" x14ac:dyDescent="0.35">
      <c r="B27" s="262">
        <f t="shared" si="0"/>
        <v>17</v>
      </c>
      <c r="C27" s="42"/>
      <c r="D27" s="42"/>
      <c r="E27" s="42"/>
      <c r="F27" s="44"/>
      <c r="G27" s="43"/>
      <c r="H27" s="43"/>
      <c r="I27" s="43"/>
      <c r="J27" s="43"/>
      <c r="K27" s="43"/>
      <c r="M27" s="86"/>
      <c r="N27" s="86"/>
      <c r="O27" s="86"/>
      <c r="P27" s="97"/>
    </row>
    <row r="28" spans="2:16" x14ac:dyDescent="0.35">
      <c r="B28" s="262">
        <f t="shared" si="0"/>
        <v>18</v>
      </c>
      <c r="C28" s="42"/>
      <c r="D28" s="42"/>
      <c r="E28" s="42"/>
      <c r="F28" s="44"/>
      <c r="G28" s="43"/>
      <c r="H28" s="43"/>
      <c r="I28" s="43"/>
      <c r="J28" s="43"/>
      <c r="K28" s="43"/>
      <c r="M28" s="86"/>
      <c r="N28" s="86"/>
      <c r="O28" s="86"/>
      <c r="P28" s="97"/>
    </row>
    <row r="29" spans="2:16" x14ac:dyDescent="0.35">
      <c r="B29" s="262">
        <f t="shared" si="0"/>
        <v>19</v>
      </c>
      <c r="C29" s="42"/>
      <c r="D29" s="42"/>
      <c r="E29" s="42"/>
      <c r="F29" s="44"/>
      <c r="G29" s="43"/>
      <c r="H29" s="43"/>
      <c r="I29" s="43"/>
      <c r="J29" s="43"/>
      <c r="K29" s="43"/>
      <c r="M29" s="86"/>
      <c r="N29" s="86"/>
      <c r="O29" s="86"/>
      <c r="P29" s="97"/>
    </row>
    <row r="30" spans="2:16" x14ac:dyDescent="0.35">
      <c r="B30" s="262">
        <f t="shared" si="0"/>
        <v>20</v>
      </c>
      <c r="C30" s="42"/>
      <c r="D30" s="42"/>
      <c r="E30" s="42"/>
      <c r="F30" s="44"/>
      <c r="G30" s="43"/>
      <c r="H30" s="43"/>
      <c r="I30" s="43"/>
      <c r="J30" s="43"/>
      <c r="K30" s="43"/>
      <c r="M30" s="86"/>
      <c r="N30" s="86"/>
      <c r="O30" s="86"/>
      <c r="P30" s="97"/>
    </row>
    <row r="31" spans="2:16" x14ac:dyDescent="0.35">
      <c r="B31" s="262">
        <f t="shared" si="0"/>
        <v>21</v>
      </c>
      <c r="C31" s="42"/>
      <c r="D31" s="42"/>
      <c r="E31" s="42"/>
      <c r="F31" s="44"/>
      <c r="G31" s="43"/>
      <c r="H31" s="43"/>
      <c r="I31" s="43"/>
      <c r="J31" s="43"/>
      <c r="K31" s="43"/>
      <c r="M31" s="86"/>
      <c r="N31" s="86"/>
      <c r="O31" s="86"/>
      <c r="P31" s="97"/>
    </row>
    <row r="32" spans="2:16" x14ac:dyDescent="0.35">
      <c r="B32" s="262">
        <f t="shared" si="0"/>
        <v>22</v>
      </c>
      <c r="C32" s="42"/>
      <c r="D32" s="42"/>
      <c r="E32" s="42"/>
      <c r="F32" s="44"/>
      <c r="G32" s="43"/>
      <c r="H32" s="43"/>
      <c r="I32" s="43"/>
      <c r="J32" s="43"/>
      <c r="K32" s="43"/>
      <c r="M32" s="86"/>
      <c r="N32" s="86"/>
      <c r="O32" s="86"/>
      <c r="P32" s="97"/>
    </row>
    <row r="33" spans="2:16" x14ac:dyDescent="0.35">
      <c r="B33" s="262">
        <f t="shared" si="0"/>
        <v>23</v>
      </c>
      <c r="C33" s="42"/>
      <c r="D33" s="42"/>
      <c r="E33" s="42"/>
      <c r="F33" s="44"/>
      <c r="G33" s="43"/>
      <c r="H33" s="43"/>
      <c r="I33" s="43"/>
      <c r="J33" s="43"/>
      <c r="K33" s="43"/>
      <c r="M33" s="86"/>
      <c r="N33" s="86"/>
      <c r="O33" s="86"/>
      <c r="P33" s="97"/>
    </row>
    <row r="34" spans="2:16" x14ac:dyDescent="0.35">
      <c r="B34" s="262">
        <f t="shared" si="0"/>
        <v>24</v>
      </c>
      <c r="C34" s="42"/>
      <c r="D34" s="42"/>
      <c r="E34" s="42"/>
      <c r="F34" s="44"/>
      <c r="G34" s="43"/>
      <c r="H34" s="43"/>
      <c r="I34" s="43"/>
      <c r="J34" s="43"/>
      <c r="K34" s="43"/>
      <c r="M34" s="86"/>
      <c r="N34" s="86"/>
      <c r="O34" s="86"/>
      <c r="P34" s="97"/>
    </row>
    <row r="35" spans="2:16" x14ac:dyDescent="0.35">
      <c r="B35" s="262">
        <f t="shared" si="0"/>
        <v>25</v>
      </c>
      <c r="C35" s="42"/>
      <c r="D35" s="42"/>
      <c r="E35" s="42"/>
      <c r="F35" s="44"/>
      <c r="G35" s="43"/>
      <c r="H35" s="43"/>
      <c r="I35" s="43"/>
      <c r="J35" s="43"/>
      <c r="K35" s="43"/>
      <c r="M35" s="86"/>
      <c r="N35" s="86"/>
      <c r="O35" s="86"/>
      <c r="P35" s="97"/>
    </row>
    <row r="36" spans="2:16" x14ac:dyDescent="0.35">
      <c r="B36" s="262">
        <f t="shared" si="0"/>
        <v>26</v>
      </c>
      <c r="C36" s="42"/>
      <c r="D36" s="42"/>
      <c r="E36" s="42"/>
      <c r="F36" s="44"/>
      <c r="G36" s="43"/>
      <c r="H36" s="43"/>
      <c r="I36" s="43"/>
      <c r="J36" s="43"/>
      <c r="K36" s="43"/>
      <c r="M36" s="86"/>
      <c r="N36" s="86"/>
      <c r="O36" s="86"/>
      <c r="P36" s="97"/>
    </row>
    <row r="37" spans="2:16" x14ac:dyDescent="0.35">
      <c r="B37" s="262">
        <f t="shared" si="0"/>
        <v>27</v>
      </c>
      <c r="C37" s="42"/>
      <c r="D37" s="42"/>
      <c r="E37" s="42"/>
      <c r="F37" s="44"/>
      <c r="G37" s="43"/>
      <c r="H37" s="43"/>
      <c r="I37" s="43"/>
      <c r="J37" s="43"/>
      <c r="K37" s="43"/>
      <c r="M37" s="86"/>
      <c r="N37" s="86"/>
      <c r="O37" s="86"/>
      <c r="P37" s="97"/>
    </row>
    <row r="38" spans="2:16" x14ac:dyDescent="0.35">
      <c r="B38" s="262">
        <f t="shared" si="0"/>
        <v>28</v>
      </c>
      <c r="C38" s="42"/>
      <c r="D38" s="42"/>
      <c r="E38" s="42"/>
      <c r="F38" s="44"/>
      <c r="G38" s="43"/>
      <c r="H38" s="43"/>
      <c r="I38" s="43"/>
      <c r="J38" s="43"/>
      <c r="K38" s="43"/>
      <c r="M38" s="86"/>
      <c r="N38" s="86"/>
      <c r="O38" s="86"/>
      <c r="P38" s="97"/>
    </row>
    <row r="39" spans="2:16" x14ac:dyDescent="0.35">
      <c r="B39" s="262">
        <f t="shared" si="0"/>
        <v>29</v>
      </c>
      <c r="C39" s="42"/>
      <c r="D39" s="42"/>
      <c r="E39" s="42"/>
      <c r="F39" s="44"/>
      <c r="G39" s="43"/>
      <c r="H39" s="43"/>
      <c r="I39" s="43"/>
      <c r="J39" s="43"/>
      <c r="K39" s="43"/>
      <c r="M39" s="86"/>
      <c r="N39" s="86"/>
      <c r="O39" s="86"/>
      <c r="P39" s="97"/>
    </row>
    <row r="40" spans="2:16" x14ac:dyDescent="0.35">
      <c r="B40" s="262">
        <f t="shared" si="0"/>
        <v>30</v>
      </c>
      <c r="C40" s="42"/>
      <c r="D40" s="42"/>
      <c r="E40" s="42"/>
      <c r="F40" s="44"/>
      <c r="G40" s="43"/>
      <c r="H40" s="43"/>
      <c r="I40" s="43"/>
      <c r="J40" s="43"/>
      <c r="K40" s="43"/>
      <c r="M40" s="86"/>
      <c r="N40" s="86"/>
      <c r="O40" s="86"/>
      <c r="P40" s="97"/>
    </row>
    <row r="41" spans="2:16" x14ac:dyDescent="0.35">
      <c r="B41" s="262">
        <f t="shared" ref="B41:B104" si="1">B40+1</f>
        <v>31</v>
      </c>
      <c r="C41" s="42"/>
      <c r="D41" s="42"/>
      <c r="E41" s="42"/>
      <c r="F41" s="44"/>
      <c r="G41" s="43"/>
      <c r="H41" s="43"/>
      <c r="I41" s="43"/>
      <c r="J41" s="43"/>
      <c r="K41" s="43"/>
      <c r="M41" s="86"/>
      <c r="N41" s="86"/>
      <c r="O41" s="86"/>
      <c r="P41" s="97"/>
    </row>
    <row r="42" spans="2:16" x14ac:dyDescent="0.35">
      <c r="B42" s="262">
        <f t="shared" si="1"/>
        <v>32</v>
      </c>
      <c r="C42" s="42"/>
      <c r="D42" s="42"/>
      <c r="E42" s="42"/>
      <c r="F42" s="44"/>
      <c r="G42" s="43"/>
      <c r="H42" s="43"/>
      <c r="I42" s="43"/>
      <c r="J42" s="43"/>
      <c r="K42" s="43"/>
      <c r="M42" s="86"/>
      <c r="N42" s="86"/>
      <c r="O42" s="86"/>
      <c r="P42" s="97"/>
    </row>
    <row r="43" spans="2:16" x14ac:dyDescent="0.35">
      <c r="B43" s="262">
        <f t="shared" si="1"/>
        <v>33</v>
      </c>
      <c r="C43" s="42"/>
      <c r="D43" s="42"/>
      <c r="E43" s="42"/>
      <c r="F43" s="44"/>
      <c r="G43" s="43"/>
      <c r="H43" s="43"/>
      <c r="I43" s="43"/>
      <c r="J43" s="43"/>
      <c r="K43" s="43"/>
      <c r="M43" s="86"/>
      <c r="N43" s="86"/>
      <c r="O43" s="86"/>
      <c r="P43" s="97"/>
    </row>
    <row r="44" spans="2:16" x14ac:dyDescent="0.35">
      <c r="B44" s="262">
        <f t="shared" si="1"/>
        <v>34</v>
      </c>
      <c r="C44" s="42"/>
      <c r="D44" s="42"/>
      <c r="E44" s="42"/>
      <c r="F44" s="44"/>
      <c r="G44" s="43"/>
      <c r="H44" s="43"/>
      <c r="I44" s="43"/>
      <c r="J44" s="43"/>
      <c r="K44" s="43"/>
      <c r="M44" s="86"/>
      <c r="N44" s="86"/>
      <c r="O44" s="86"/>
      <c r="P44" s="97"/>
    </row>
    <row r="45" spans="2:16" x14ac:dyDescent="0.35">
      <c r="B45" s="262">
        <f t="shared" si="1"/>
        <v>35</v>
      </c>
      <c r="C45" s="42"/>
      <c r="D45" s="42"/>
      <c r="E45" s="42"/>
      <c r="F45" s="44"/>
      <c r="G45" s="43"/>
      <c r="H45" s="43"/>
      <c r="I45" s="43"/>
      <c r="J45" s="43"/>
      <c r="K45" s="43"/>
      <c r="M45" s="86"/>
      <c r="N45" s="86"/>
      <c r="O45" s="86"/>
      <c r="P45" s="97"/>
    </row>
    <row r="46" spans="2:16" x14ac:dyDescent="0.35">
      <c r="B46" s="262">
        <f t="shared" si="1"/>
        <v>36</v>
      </c>
      <c r="C46" s="42"/>
      <c r="D46" s="42"/>
      <c r="E46" s="42"/>
      <c r="F46" s="44"/>
      <c r="G46" s="43"/>
      <c r="H46" s="43"/>
      <c r="I46" s="43"/>
      <c r="J46" s="43"/>
      <c r="K46" s="43"/>
      <c r="M46" s="86"/>
      <c r="N46" s="86"/>
      <c r="O46" s="86"/>
      <c r="P46" s="97"/>
    </row>
    <row r="47" spans="2:16" x14ac:dyDescent="0.35">
      <c r="B47" s="262">
        <f t="shared" si="1"/>
        <v>37</v>
      </c>
      <c r="C47" s="42"/>
      <c r="D47" s="42"/>
      <c r="E47" s="42"/>
      <c r="F47" s="44"/>
      <c r="G47" s="43"/>
      <c r="H47" s="43"/>
      <c r="I47" s="43"/>
      <c r="J47" s="43"/>
      <c r="K47" s="43"/>
      <c r="M47" s="86"/>
      <c r="N47" s="86"/>
      <c r="O47" s="86"/>
      <c r="P47" s="97"/>
    </row>
    <row r="48" spans="2:16" x14ac:dyDescent="0.35">
      <c r="B48" s="262">
        <f t="shared" si="1"/>
        <v>38</v>
      </c>
      <c r="C48" s="42"/>
      <c r="D48" s="42"/>
      <c r="E48" s="42"/>
      <c r="F48" s="44"/>
      <c r="G48" s="43"/>
      <c r="H48" s="43"/>
      <c r="I48" s="43"/>
      <c r="J48" s="43"/>
      <c r="K48" s="43"/>
      <c r="M48" s="86"/>
      <c r="N48" s="86"/>
      <c r="O48" s="86"/>
      <c r="P48" s="97"/>
    </row>
    <row r="49" spans="2:16" x14ac:dyDescent="0.35">
      <c r="B49" s="262">
        <f t="shared" si="1"/>
        <v>39</v>
      </c>
      <c r="C49" s="42"/>
      <c r="D49" s="42"/>
      <c r="E49" s="42"/>
      <c r="F49" s="44"/>
      <c r="G49" s="43"/>
      <c r="H49" s="43"/>
      <c r="I49" s="43"/>
      <c r="J49" s="43"/>
      <c r="K49" s="43"/>
      <c r="M49" s="86"/>
      <c r="N49" s="86"/>
      <c r="O49" s="86"/>
      <c r="P49" s="97"/>
    </row>
    <row r="50" spans="2:16" x14ac:dyDescent="0.35">
      <c r="B50" s="262">
        <f t="shared" si="1"/>
        <v>40</v>
      </c>
      <c r="C50" s="42"/>
      <c r="D50" s="42"/>
      <c r="E50" s="42"/>
      <c r="F50" s="44"/>
      <c r="G50" s="43"/>
      <c r="H50" s="43"/>
      <c r="I50" s="43"/>
      <c r="J50" s="43"/>
      <c r="K50" s="43"/>
      <c r="M50" s="86"/>
      <c r="N50" s="86"/>
      <c r="O50" s="86"/>
      <c r="P50" s="97"/>
    </row>
    <row r="51" spans="2:16" x14ac:dyDescent="0.35">
      <c r="B51" s="262">
        <f t="shared" si="1"/>
        <v>41</v>
      </c>
      <c r="C51" s="42"/>
      <c r="D51" s="42"/>
      <c r="E51" s="42"/>
      <c r="F51" s="44"/>
      <c r="G51" s="43"/>
      <c r="H51" s="43"/>
      <c r="I51" s="43"/>
      <c r="J51" s="43"/>
      <c r="K51" s="43"/>
      <c r="M51" s="86"/>
      <c r="N51" s="86"/>
      <c r="O51" s="86"/>
      <c r="P51" s="97"/>
    </row>
    <row r="52" spans="2:16" x14ac:dyDescent="0.35">
      <c r="B52" s="262">
        <f t="shared" si="1"/>
        <v>42</v>
      </c>
      <c r="C52" s="42"/>
      <c r="D52" s="42"/>
      <c r="E52" s="42"/>
      <c r="F52" s="44"/>
      <c r="G52" s="43"/>
      <c r="H52" s="43"/>
      <c r="I52" s="43"/>
      <c r="J52" s="43"/>
      <c r="K52" s="43"/>
      <c r="M52" s="86"/>
      <c r="N52" s="86"/>
      <c r="O52" s="86"/>
      <c r="P52" s="97"/>
    </row>
    <row r="53" spans="2:16" x14ac:dyDescent="0.35">
      <c r="B53" s="262">
        <f t="shared" si="1"/>
        <v>43</v>
      </c>
      <c r="C53" s="42"/>
      <c r="D53" s="42"/>
      <c r="E53" s="42"/>
      <c r="F53" s="44"/>
      <c r="G53" s="43"/>
      <c r="H53" s="43"/>
      <c r="I53" s="43"/>
      <c r="J53" s="43"/>
      <c r="K53" s="43"/>
      <c r="M53" s="86"/>
      <c r="N53" s="86"/>
      <c r="O53" s="86"/>
      <c r="P53" s="97"/>
    </row>
    <row r="54" spans="2:16" x14ac:dyDescent="0.35">
      <c r="B54" s="262">
        <f t="shared" si="1"/>
        <v>44</v>
      </c>
      <c r="C54" s="42"/>
      <c r="D54" s="42"/>
      <c r="E54" s="42"/>
      <c r="F54" s="44"/>
      <c r="G54" s="43"/>
      <c r="H54" s="43"/>
      <c r="I54" s="43"/>
      <c r="J54" s="43"/>
      <c r="K54" s="43"/>
      <c r="M54" s="86"/>
      <c r="N54" s="86"/>
      <c r="O54" s="86"/>
      <c r="P54" s="97"/>
    </row>
    <row r="55" spans="2:16" x14ac:dyDescent="0.35">
      <c r="B55" s="262">
        <f t="shared" si="1"/>
        <v>45</v>
      </c>
      <c r="C55" s="42"/>
      <c r="D55" s="42"/>
      <c r="E55" s="42"/>
      <c r="F55" s="44"/>
      <c r="G55" s="43"/>
      <c r="H55" s="43"/>
      <c r="I55" s="43"/>
      <c r="J55" s="43"/>
      <c r="K55" s="43"/>
      <c r="M55" s="86"/>
      <c r="N55" s="86"/>
      <c r="O55" s="86"/>
      <c r="P55" s="97"/>
    </row>
    <row r="56" spans="2:16" x14ac:dyDescent="0.35">
      <c r="B56" s="262">
        <f t="shared" si="1"/>
        <v>46</v>
      </c>
      <c r="C56" s="42"/>
      <c r="D56" s="42"/>
      <c r="E56" s="42"/>
      <c r="F56" s="44"/>
      <c r="G56" s="43"/>
      <c r="H56" s="43"/>
      <c r="I56" s="43"/>
      <c r="J56" s="43"/>
      <c r="K56" s="43"/>
      <c r="M56" s="86"/>
      <c r="N56" s="86"/>
      <c r="O56" s="86"/>
      <c r="P56" s="97"/>
    </row>
    <row r="57" spans="2:16" x14ac:dyDescent="0.35">
      <c r="B57" s="262">
        <f t="shared" si="1"/>
        <v>47</v>
      </c>
      <c r="C57" s="42"/>
      <c r="D57" s="42"/>
      <c r="E57" s="42"/>
      <c r="F57" s="44"/>
      <c r="G57" s="43"/>
      <c r="H57" s="43"/>
      <c r="I57" s="43"/>
      <c r="J57" s="43"/>
      <c r="K57" s="43"/>
      <c r="M57" s="86"/>
      <c r="N57" s="86"/>
      <c r="O57" s="86"/>
      <c r="P57" s="97"/>
    </row>
    <row r="58" spans="2:16" x14ac:dyDescent="0.35">
      <c r="B58" s="262">
        <f t="shared" si="1"/>
        <v>48</v>
      </c>
      <c r="C58" s="42"/>
      <c r="D58" s="42"/>
      <c r="E58" s="42"/>
      <c r="F58" s="44"/>
      <c r="G58" s="43"/>
      <c r="H58" s="43"/>
      <c r="I58" s="43"/>
      <c r="J58" s="43"/>
      <c r="K58" s="43"/>
      <c r="M58" s="86"/>
      <c r="N58" s="86"/>
      <c r="O58" s="86"/>
      <c r="P58" s="97"/>
    </row>
    <row r="59" spans="2:16" x14ac:dyDescent="0.35">
      <c r="B59" s="262">
        <f t="shared" si="1"/>
        <v>49</v>
      </c>
      <c r="C59" s="42"/>
      <c r="D59" s="42"/>
      <c r="E59" s="42"/>
      <c r="F59" s="44"/>
      <c r="G59" s="43"/>
      <c r="H59" s="43"/>
      <c r="I59" s="43"/>
      <c r="J59" s="43"/>
      <c r="K59" s="43"/>
      <c r="M59" s="86"/>
      <c r="N59" s="86"/>
      <c r="O59" s="86"/>
      <c r="P59" s="97"/>
    </row>
    <row r="60" spans="2:16" x14ac:dyDescent="0.35">
      <c r="B60" s="262">
        <f t="shared" si="1"/>
        <v>50</v>
      </c>
      <c r="C60" s="42"/>
      <c r="D60" s="42"/>
      <c r="E60" s="42"/>
      <c r="F60" s="44"/>
      <c r="G60" s="43"/>
      <c r="H60" s="43"/>
      <c r="I60" s="43"/>
      <c r="J60" s="43"/>
      <c r="K60" s="43"/>
      <c r="M60" s="86"/>
      <c r="N60" s="86"/>
      <c r="O60" s="86"/>
      <c r="P60" s="97"/>
    </row>
    <row r="61" spans="2:16" x14ac:dyDescent="0.35">
      <c r="B61" s="262">
        <f t="shared" si="1"/>
        <v>51</v>
      </c>
      <c r="C61" s="42"/>
      <c r="D61" s="42"/>
      <c r="E61" s="42"/>
      <c r="F61" s="44"/>
      <c r="G61" s="43"/>
      <c r="H61" s="43"/>
      <c r="I61" s="43"/>
      <c r="J61" s="43"/>
      <c r="K61" s="43"/>
      <c r="M61" s="86"/>
      <c r="N61" s="86"/>
      <c r="O61" s="86"/>
      <c r="P61" s="97"/>
    </row>
    <row r="62" spans="2:16" x14ac:dyDescent="0.35">
      <c r="B62" s="262">
        <f t="shared" si="1"/>
        <v>52</v>
      </c>
      <c r="C62" s="42"/>
      <c r="D62" s="42"/>
      <c r="E62" s="42"/>
      <c r="F62" s="44"/>
      <c r="G62" s="43"/>
      <c r="H62" s="43"/>
      <c r="I62" s="43"/>
      <c r="J62" s="43"/>
      <c r="K62" s="43"/>
      <c r="M62" s="86"/>
      <c r="N62" s="86"/>
      <c r="O62" s="86"/>
      <c r="P62" s="97"/>
    </row>
    <row r="63" spans="2:16" x14ac:dyDescent="0.35">
      <c r="B63" s="262">
        <f t="shared" si="1"/>
        <v>53</v>
      </c>
      <c r="C63" s="42"/>
      <c r="D63" s="42"/>
      <c r="E63" s="42"/>
      <c r="F63" s="44"/>
      <c r="G63" s="43"/>
      <c r="H63" s="43"/>
      <c r="I63" s="43"/>
      <c r="J63" s="43"/>
      <c r="K63" s="43"/>
      <c r="M63" s="86"/>
      <c r="N63" s="86"/>
      <c r="O63" s="86"/>
      <c r="P63" s="97"/>
    </row>
    <row r="64" spans="2:16" x14ac:dyDescent="0.35">
      <c r="B64" s="262">
        <f t="shared" si="1"/>
        <v>54</v>
      </c>
      <c r="C64" s="42"/>
      <c r="D64" s="42"/>
      <c r="E64" s="42"/>
      <c r="F64" s="44"/>
      <c r="G64" s="43"/>
      <c r="H64" s="43"/>
      <c r="I64" s="43"/>
      <c r="J64" s="43"/>
      <c r="K64" s="43"/>
      <c r="M64" s="86"/>
      <c r="N64" s="86"/>
      <c r="O64" s="86"/>
      <c r="P64" s="97"/>
    </row>
    <row r="65" spans="2:16" x14ac:dyDescent="0.35">
      <c r="B65" s="262">
        <f t="shared" si="1"/>
        <v>55</v>
      </c>
      <c r="C65" s="42"/>
      <c r="D65" s="42"/>
      <c r="E65" s="42"/>
      <c r="F65" s="44"/>
      <c r="G65" s="43"/>
      <c r="H65" s="43"/>
      <c r="I65" s="43"/>
      <c r="J65" s="43"/>
      <c r="K65" s="43"/>
      <c r="M65" s="86"/>
      <c r="N65" s="86"/>
      <c r="O65" s="86"/>
      <c r="P65" s="97"/>
    </row>
    <row r="66" spans="2:16" x14ac:dyDescent="0.35">
      <c r="B66" s="262">
        <f t="shared" si="1"/>
        <v>56</v>
      </c>
      <c r="C66" s="42"/>
      <c r="D66" s="42"/>
      <c r="E66" s="42"/>
      <c r="F66" s="44"/>
      <c r="G66" s="43"/>
      <c r="H66" s="43"/>
      <c r="I66" s="43"/>
      <c r="J66" s="43"/>
      <c r="K66" s="43"/>
      <c r="M66" s="86"/>
      <c r="N66" s="86"/>
      <c r="O66" s="86"/>
      <c r="P66" s="97"/>
    </row>
    <row r="67" spans="2:16" x14ac:dyDescent="0.35">
      <c r="B67" s="262">
        <f t="shared" si="1"/>
        <v>57</v>
      </c>
      <c r="C67" s="42"/>
      <c r="D67" s="42"/>
      <c r="E67" s="42"/>
      <c r="F67" s="44"/>
      <c r="G67" s="43"/>
      <c r="H67" s="43"/>
      <c r="I67" s="43"/>
      <c r="J67" s="43"/>
      <c r="K67" s="43"/>
      <c r="M67" s="86"/>
      <c r="N67" s="86"/>
      <c r="O67" s="86"/>
      <c r="P67" s="97"/>
    </row>
    <row r="68" spans="2:16" x14ac:dyDescent="0.35">
      <c r="B68" s="262">
        <f t="shared" si="1"/>
        <v>58</v>
      </c>
      <c r="C68" s="42"/>
      <c r="D68" s="42"/>
      <c r="E68" s="42"/>
      <c r="F68" s="44"/>
      <c r="G68" s="43"/>
      <c r="H68" s="43"/>
      <c r="I68" s="43"/>
      <c r="J68" s="43"/>
      <c r="K68" s="43"/>
      <c r="M68" s="86"/>
      <c r="N68" s="86"/>
      <c r="O68" s="86"/>
      <c r="P68" s="97"/>
    </row>
    <row r="69" spans="2:16" x14ac:dyDescent="0.35">
      <c r="B69" s="262">
        <f t="shared" si="1"/>
        <v>59</v>
      </c>
      <c r="C69" s="42"/>
      <c r="D69" s="42"/>
      <c r="E69" s="42"/>
      <c r="F69" s="44"/>
      <c r="G69" s="43"/>
      <c r="H69" s="43"/>
      <c r="I69" s="43"/>
      <c r="J69" s="43"/>
      <c r="K69" s="43"/>
      <c r="M69" s="86"/>
      <c r="N69" s="86"/>
      <c r="O69" s="86"/>
      <c r="P69" s="97"/>
    </row>
    <row r="70" spans="2:16" x14ac:dyDescent="0.35">
      <c r="B70" s="262">
        <f t="shared" si="1"/>
        <v>60</v>
      </c>
      <c r="C70" s="42"/>
      <c r="D70" s="42"/>
      <c r="E70" s="42"/>
      <c r="F70" s="44"/>
      <c r="G70" s="43"/>
      <c r="H70" s="43"/>
      <c r="I70" s="43"/>
      <c r="J70" s="43"/>
      <c r="K70" s="43"/>
      <c r="M70" s="86"/>
      <c r="N70" s="86"/>
      <c r="O70" s="86"/>
      <c r="P70" s="97"/>
    </row>
    <row r="71" spans="2:16" x14ac:dyDescent="0.35">
      <c r="B71" s="262">
        <f t="shared" si="1"/>
        <v>61</v>
      </c>
      <c r="C71" s="42"/>
      <c r="D71" s="42"/>
      <c r="E71" s="42"/>
      <c r="F71" s="44"/>
      <c r="G71" s="43"/>
      <c r="H71" s="43"/>
      <c r="I71" s="43"/>
      <c r="J71" s="43"/>
      <c r="K71" s="43"/>
      <c r="M71" s="86"/>
      <c r="N71" s="86"/>
      <c r="O71" s="86"/>
      <c r="P71" s="97"/>
    </row>
    <row r="72" spans="2:16" x14ac:dyDescent="0.35">
      <c r="B72" s="262">
        <f t="shared" si="1"/>
        <v>62</v>
      </c>
      <c r="C72" s="42"/>
      <c r="D72" s="42"/>
      <c r="E72" s="42"/>
      <c r="F72" s="44"/>
      <c r="G72" s="43"/>
      <c r="H72" s="43"/>
      <c r="I72" s="43"/>
      <c r="J72" s="43"/>
      <c r="K72" s="43"/>
      <c r="M72" s="86"/>
      <c r="N72" s="86"/>
      <c r="O72" s="86"/>
      <c r="P72" s="97"/>
    </row>
    <row r="73" spans="2:16" x14ac:dyDescent="0.35">
      <c r="B73" s="262">
        <f t="shared" si="1"/>
        <v>63</v>
      </c>
      <c r="C73" s="42"/>
      <c r="D73" s="42"/>
      <c r="E73" s="42"/>
      <c r="F73" s="44"/>
      <c r="G73" s="43"/>
      <c r="H73" s="43"/>
      <c r="I73" s="43"/>
      <c r="J73" s="43"/>
      <c r="K73" s="43"/>
      <c r="M73" s="86"/>
      <c r="N73" s="86"/>
      <c r="O73" s="86"/>
      <c r="P73" s="97"/>
    </row>
    <row r="74" spans="2:16" x14ac:dyDescent="0.35">
      <c r="B74" s="262">
        <f t="shared" si="1"/>
        <v>64</v>
      </c>
      <c r="C74" s="42"/>
      <c r="D74" s="42"/>
      <c r="E74" s="42"/>
      <c r="F74" s="44"/>
      <c r="G74" s="43"/>
      <c r="H74" s="43"/>
      <c r="I74" s="43"/>
      <c r="J74" s="43"/>
      <c r="K74" s="43"/>
      <c r="M74" s="86"/>
      <c r="N74" s="86"/>
      <c r="O74" s="86"/>
      <c r="P74" s="97"/>
    </row>
    <row r="75" spans="2:16" x14ac:dyDescent="0.35">
      <c r="B75" s="262">
        <f t="shared" si="1"/>
        <v>65</v>
      </c>
      <c r="C75" s="42"/>
      <c r="D75" s="42"/>
      <c r="E75" s="42"/>
      <c r="F75" s="44"/>
      <c r="G75" s="43"/>
      <c r="H75" s="43"/>
      <c r="I75" s="43"/>
      <c r="J75" s="43"/>
      <c r="K75" s="43"/>
      <c r="M75" s="86"/>
      <c r="N75" s="86"/>
      <c r="O75" s="86"/>
      <c r="P75" s="97"/>
    </row>
    <row r="76" spans="2:16" x14ac:dyDescent="0.35">
      <c r="B76" s="262">
        <f t="shared" si="1"/>
        <v>66</v>
      </c>
      <c r="C76" s="42"/>
      <c r="D76" s="42"/>
      <c r="E76" s="42"/>
      <c r="F76" s="44"/>
      <c r="G76" s="43"/>
      <c r="H76" s="43"/>
      <c r="I76" s="43"/>
      <c r="J76" s="43"/>
      <c r="K76" s="43"/>
      <c r="M76" s="86"/>
      <c r="N76" s="86"/>
      <c r="O76" s="86"/>
      <c r="P76" s="97"/>
    </row>
    <row r="77" spans="2:16" x14ac:dyDescent="0.35">
      <c r="B77" s="262">
        <f t="shared" si="1"/>
        <v>67</v>
      </c>
      <c r="C77" s="42"/>
      <c r="D77" s="42"/>
      <c r="E77" s="42"/>
      <c r="F77" s="44"/>
      <c r="G77" s="43"/>
      <c r="H77" s="43"/>
      <c r="I77" s="43"/>
      <c r="J77" s="43"/>
      <c r="K77" s="43"/>
      <c r="M77" s="86"/>
      <c r="N77" s="86"/>
      <c r="O77" s="86"/>
      <c r="P77" s="97"/>
    </row>
    <row r="78" spans="2:16" x14ac:dyDescent="0.35">
      <c r="B78" s="262">
        <f t="shared" si="1"/>
        <v>68</v>
      </c>
      <c r="C78" s="42"/>
      <c r="D78" s="42"/>
      <c r="E78" s="42"/>
      <c r="F78" s="44"/>
      <c r="G78" s="43"/>
      <c r="H78" s="43"/>
      <c r="I78" s="43"/>
      <c r="J78" s="43"/>
      <c r="K78" s="43"/>
      <c r="M78" s="86"/>
      <c r="N78" s="86"/>
      <c r="O78" s="86"/>
      <c r="P78" s="97"/>
    </row>
    <row r="79" spans="2:16" x14ac:dyDescent="0.35">
      <c r="B79" s="262">
        <f t="shared" si="1"/>
        <v>69</v>
      </c>
      <c r="C79" s="42"/>
      <c r="D79" s="42"/>
      <c r="E79" s="42"/>
      <c r="F79" s="44"/>
      <c r="G79" s="43"/>
      <c r="H79" s="43"/>
      <c r="I79" s="43"/>
      <c r="J79" s="43"/>
      <c r="K79" s="43"/>
      <c r="M79" s="86"/>
      <c r="N79" s="86"/>
      <c r="O79" s="86"/>
      <c r="P79" s="97"/>
    </row>
    <row r="80" spans="2:16" x14ac:dyDescent="0.35">
      <c r="B80" s="262">
        <f t="shared" si="1"/>
        <v>70</v>
      </c>
      <c r="C80" s="42"/>
      <c r="D80" s="42"/>
      <c r="E80" s="42"/>
      <c r="F80" s="44"/>
      <c r="G80" s="43"/>
      <c r="H80" s="43"/>
      <c r="I80" s="43"/>
      <c r="J80" s="43"/>
      <c r="K80" s="43"/>
      <c r="M80" s="86"/>
      <c r="N80" s="86"/>
      <c r="O80" s="86"/>
      <c r="P80" s="97"/>
    </row>
    <row r="81" spans="2:16" x14ac:dyDescent="0.35">
      <c r="B81" s="262">
        <f t="shared" si="1"/>
        <v>71</v>
      </c>
      <c r="C81" s="42"/>
      <c r="D81" s="42"/>
      <c r="E81" s="42"/>
      <c r="F81" s="44"/>
      <c r="G81" s="43"/>
      <c r="H81" s="43"/>
      <c r="I81" s="43"/>
      <c r="J81" s="43"/>
      <c r="K81" s="43"/>
      <c r="M81" s="86"/>
      <c r="N81" s="86"/>
      <c r="O81" s="86"/>
      <c r="P81" s="97"/>
    </row>
    <row r="82" spans="2:16" x14ac:dyDescent="0.35">
      <c r="B82" s="262">
        <f t="shared" si="1"/>
        <v>72</v>
      </c>
      <c r="C82" s="42"/>
      <c r="D82" s="42"/>
      <c r="E82" s="42"/>
      <c r="F82" s="44"/>
      <c r="G82" s="43"/>
      <c r="H82" s="43"/>
      <c r="I82" s="43"/>
      <c r="J82" s="43"/>
      <c r="K82" s="43"/>
      <c r="M82" s="86"/>
      <c r="N82" s="86"/>
      <c r="O82" s="86"/>
      <c r="P82" s="97"/>
    </row>
    <row r="83" spans="2:16" x14ac:dyDescent="0.35">
      <c r="B83" s="262">
        <f t="shared" si="1"/>
        <v>73</v>
      </c>
      <c r="C83" s="42"/>
      <c r="D83" s="42"/>
      <c r="E83" s="42"/>
      <c r="F83" s="44"/>
      <c r="G83" s="43"/>
      <c r="H83" s="43"/>
      <c r="I83" s="43"/>
      <c r="J83" s="43"/>
      <c r="K83" s="43"/>
      <c r="M83" s="86"/>
      <c r="N83" s="86"/>
      <c r="O83" s="86"/>
      <c r="P83" s="97"/>
    </row>
    <row r="84" spans="2:16" x14ac:dyDescent="0.35">
      <c r="B84" s="262">
        <f t="shared" si="1"/>
        <v>74</v>
      </c>
      <c r="C84" s="42"/>
      <c r="D84" s="42"/>
      <c r="E84" s="42"/>
      <c r="F84" s="44"/>
      <c r="G84" s="43"/>
      <c r="H84" s="43"/>
      <c r="I84" s="43"/>
      <c r="J84" s="43"/>
      <c r="K84" s="43"/>
      <c r="M84" s="86"/>
      <c r="N84" s="86"/>
      <c r="O84" s="86"/>
      <c r="P84" s="97"/>
    </row>
    <row r="85" spans="2:16" x14ac:dyDescent="0.35">
      <c r="B85" s="262">
        <f t="shared" si="1"/>
        <v>75</v>
      </c>
      <c r="C85" s="42"/>
      <c r="D85" s="42"/>
      <c r="E85" s="42"/>
      <c r="F85" s="44"/>
      <c r="G85" s="43"/>
      <c r="H85" s="43"/>
      <c r="I85" s="43"/>
      <c r="J85" s="43"/>
      <c r="K85" s="43"/>
      <c r="M85" s="86"/>
      <c r="N85" s="86"/>
      <c r="O85" s="86"/>
      <c r="P85" s="97"/>
    </row>
    <row r="86" spans="2:16" x14ac:dyDescent="0.35">
      <c r="B86" s="262">
        <f t="shared" si="1"/>
        <v>76</v>
      </c>
      <c r="C86" s="42"/>
      <c r="D86" s="42"/>
      <c r="E86" s="42"/>
      <c r="F86" s="44"/>
      <c r="G86" s="43"/>
      <c r="H86" s="43"/>
      <c r="I86" s="43"/>
      <c r="J86" s="43"/>
      <c r="K86" s="43"/>
      <c r="M86" s="86"/>
      <c r="N86" s="86"/>
      <c r="O86" s="86"/>
      <c r="P86" s="97"/>
    </row>
    <row r="87" spans="2:16" x14ac:dyDescent="0.35">
      <c r="B87" s="262">
        <f t="shared" si="1"/>
        <v>77</v>
      </c>
      <c r="C87" s="42"/>
      <c r="D87" s="42"/>
      <c r="E87" s="42"/>
      <c r="F87" s="44"/>
      <c r="G87" s="43"/>
      <c r="H87" s="43"/>
      <c r="I87" s="43"/>
      <c r="J87" s="43"/>
      <c r="K87" s="43"/>
      <c r="M87" s="86"/>
      <c r="N87" s="86"/>
      <c r="O87" s="86"/>
      <c r="P87" s="97"/>
    </row>
    <row r="88" spans="2:16" x14ac:dyDescent="0.35">
      <c r="B88" s="262">
        <f t="shared" si="1"/>
        <v>78</v>
      </c>
      <c r="C88" s="42"/>
      <c r="D88" s="42"/>
      <c r="E88" s="42"/>
      <c r="F88" s="44"/>
      <c r="G88" s="43"/>
      <c r="H88" s="43"/>
      <c r="I88" s="43"/>
      <c r="J88" s="43"/>
      <c r="K88" s="43"/>
      <c r="M88" s="86"/>
      <c r="N88" s="86"/>
      <c r="O88" s="86"/>
      <c r="P88" s="97"/>
    </row>
    <row r="89" spans="2:16" x14ac:dyDescent="0.35">
      <c r="B89" s="262">
        <f t="shared" si="1"/>
        <v>79</v>
      </c>
      <c r="C89" s="42"/>
      <c r="D89" s="42"/>
      <c r="E89" s="42"/>
      <c r="F89" s="44"/>
      <c r="G89" s="43"/>
      <c r="H89" s="43"/>
      <c r="I89" s="43"/>
      <c r="J89" s="43"/>
      <c r="K89" s="43"/>
      <c r="M89" s="86"/>
      <c r="N89" s="86"/>
      <c r="O89" s="86"/>
      <c r="P89" s="97"/>
    </row>
    <row r="90" spans="2:16" x14ac:dyDescent="0.35">
      <c r="B90" s="262">
        <f t="shared" si="1"/>
        <v>80</v>
      </c>
      <c r="C90" s="42"/>
      <c r="D90" s="42"/>
      <c r="E90" s="42"/>
      <c r="F90" s="44"/>
      <c r="G90" s="43"/>
      <c r="H90" s="43"/>
      <c r="I90" s="43"/>
      <c r="J90" s="43"/>
      <c r="K90" s="43"/>
      <c r="M90" s="86"/>
      <c r="N90" s="86"/>
      <c r="O90" s="86"/>
      <c r="P90" s="97"/>
    </row>
    <row r="91" spans="2:16" x14ac:dyDescent="0.35">
      <c r="B91" s="262">
        <f t="shared" si="1"/>
        <v>81</v>
      </c>
      <c r="C91" s="42"/>
      <c r="D91" s="42"/>
      <c r="E91" s="42"/>
      <c r="F91" s="44"/>
      <c r="G91" s="43"/>
      <c r="H91" s="43"/>
      <c r="I91" s="43"/>
      <c r="J91" s="43"/>
      <c r="K91" s="43"/>
      <c r="M91" s="86"/>
      <c r="N91" s="86"/>
      <c r="O91" s="86"/>
      <c r="P91" s="97"/>
    </row>
    <row r="92" spans="2:16" x14ac:dyDescent="0.35">
      <c r="B92" s="262">
        <f t="shared" si="1"/>
        <v>82</v>
      </c>
      <c r="C92" s="42"/>
      <c r="D92" s="42"/>
      <c r="E92" s="42"/>
      <c r="F92" s="44"/>
      <c r="G92" s="43"/>
      <c r="H92" s="43"/>
      <c r="I92" s="43"/>
      <c r="J92" s="43"/>
      <c r="K92" s="43"/>
      <c r="M92" s="86"/>
      <c r="N92" s="86"/>
      <c r="O92" s="86"/>
      <c r="P92" s="97"/>
    </row>
    <row r="93" spans="2:16" x14ac:dyDescent="0.35">
      <c r="B93" s="262">
        <f t="shared" si="1"/>
        <v>83</v>
      </c>
      <c r="C93" s="42"/>
      <c r="D93" s="42"/>
      <c r="E93" s="42"/>
      <c r="F93" s="44"/>
      <c r="G93" s="43"/>
      <c r="H93" s="43"/>
      <c r="I93" s="43"/>
      <c r="J93" s="43"/>
      <c r="K93" s="43"/>
      <c r="M93" s="86"/>
      <c r="N93" s="86"/>
      <c r="O93" s="86"/>
      <c r="P93" s="97"/>
    </row>
    <row r="94" spans="2:16" x14ac:dyDescent="0.35">
      <c r="B94" s="262">
        <f t="shared" si="1"/>
        <v>84</v>
      </c>
      <c r="C94" s="42"/>
      <c r="D94" s="42"/>
      <c r="E94" s="42"/>
      <c r="F94" s="44"/>
      <c r="G94" s="43"/>
      <c r="H94" s="43"/>
      <c r="I94" s="43"/>
      <c r="J94" s="43"/>
      <c r="K94" s="43"/>
      <c r="M94" s="86"/>
      <c r="N94" s="86"/>
      <c r="O94" s="86"/>
      <c r="P94" s="97"/>
    </row>
    <row r="95" spans="2:16" x14ac:dyDescent="0.35">
      <c r="B95" s="262">
        <f t="shared" si="1"/>
        <v>85</v>
      </c>
      <c r="C95" s="42"/>
      <c r="D95" s="42"/>
      <c r="E95" s="42"/>
      <c r="F95" s="44"/>
      <c r="G95" s="43"/>
      <c r="H95" s="43"/>
      <c r="I95" s="43"/>
      <c r="J95" s="43"/>
      <c r="K95" s="43"/>
      <c r="M95" s="86"/>
      <c r="N95" s="86"/>
      <c r="O95" s="86"/>
      <c r="P95" s="97"/>
    </row>
    <row r="96" spans="2:16" x14ac:dyDescent="0.35">
      <c r="B96" s="262">
        <f t="shared" si="1"/>
        <v>86</v>
      </c>
      <c r="C96" s="42"/>
      <c r="D96" s="42"/>
      <c r="E96" s="42"/>
      <c r="F96" s="44"/>
      <c r="G96" s="43"/>
      <c r="H96" s="43"/>
      <c r="I96" s="43"/>
      <c r="J96" s="43"/>
      <c r="K96" s="43"/>
      <c r="M96" s="86"/>
      <c r="N96" s="86"/>
      <c r="O96" s="86"/>
      <c r="P96" s="97"/>
    </row>
    <row r="97" spans="2:16" x14ac:dyDescent="0.35">
      <c r="B97" s="262">
        <f t="shared" si="1"/>
        <v>87</v>
      </c>
      <c r="C97" s="42"/>
      <c r="D97" s="42"/>
      <c r="E97" s="42"/>
      <c r="F97" s="44"/>
      <c r="G97" s="43"/>
      <c r="H97" s="43"/>
      <c r="I97" s="43"/>
      <c r="J97" s="43"/>
      <c r="K97" s="43"/>
      <c r="M97" s="86"/>
      <c r="N97" s="86"/>
      <c r="O97" s="86"/>
      <c r="P97" s="97"/>
    </row>
    <row r="98" spans="2:16" x14ac:dyDescent="0.35">
      <c r="B98" s="262">
        <f t="shared" si="1"/>
        <v>88</v>
      </c>
      <c r="C98" s="42"/>
      <c r="D98" s="42"/>
      <c r="E98" s="42"/>
      <c r="F98" s="44"/>
      <c r="G98" s="43"/>
      <c r="H98" s="43"/>
      <c r="I98" s="43"/>
      <c r="J98" s="43"/>
      <c r="K98" s="43"/>
      <c r="M98" s="86"/>
      <c r="N98" s="86"/>
      <c r="O98" s="86"/>
      <c r="P98" s="97"/>
    </row>
    <row r="99" spans="2:16" x14ac:dyDescent="0.35">
      <c r="B99" s="262">
        <f t="shared" si="1"/>
        <v>89</v>
      </c>
      <c r="C99" s="42"/>
      <c r="D99" s="42"/>
      <c r="E99" s="42"/>
      <c r="F99" s="44"/>
      <c r="G99" s="43"/>
      <c r="H99" s="43"/>
      <c r="I99" s="43"/>
      <c r="J99" s="43"/>
      <c r="K99" s="43"/>
      <c r="M99" s="86"/>
      <c r="N99" s="86"/>
      <c r="O99" s="86"/>
      <c r="P99" s="97"/>
    </row>
    <row r="100" spans="2:16" x14ac:dyDescent="0.35">
      <c r="B100" s="262">
        <f t="shared" si="1"/>
        <v>90</v>
      </c>
      <c r="C100" s="42"/>
      <c r="D100" s="42"/>
      <c r="E100" s="42"/>
      <c r="F100" s="44"/>
      <c r="G100" s="43"/>
      <c r="H100" s="43"/>
      <c r="I100" s="43"/>
      <c r="J100" s="43"/>
      <c r="K100" s="43"/>
      <c r="M100" s="86"/>
      <c r="N100" s="86"/>
      <c r="O100" s="86"/>
      <c r="P100" s="97"/>
    </row>
    <row r="101" spans="2:16" x14ac:dyDescent="0.35">
      <c r="B101" s="262">
        <f t="shared" si="1"/>
        <v>91</v>
      </c>
      <c r="C101" s="42"/>
      <c r="D101" s="42"/>
      <c r="E101" s="42"/>
      <c r="F101" s="44"/>
      <c r="G101" s="43"/>
      <c r="H101" s="43"/>
      <c r="I101" s="43"/>
      <c r="J101" s="43"/>
      <c r="K101" s="43"/>
      <c r="M101" s="86"/>
      <c r="N101" s="86"/>
      <c r="O101" s="86"/>
      <c r="P101" s="97"/>
    </row>
    <row r="102" spans="2:16" x14ac:dyDescent="0.35">
      <c r="B102" s="262">
        <f t="shared" si="1"/>
        <v>92</v>
      </c>
      <c r="C102" s="42"/>
      <c r="D102" s="42"/>
      <c r="E102" s="42"/>
      <c r="F102" s="44"/>
      <c r="G102" s="43"/>
      <c r="H102" s="43"/>
      <c r="I102" s="43"/>
      <c r="J102" s="43"/>
      <c r="K102" s="43"/>
      <c r="M102" s="86"/>
      <c r="N102" s="86"/>
      <c r="O102" s="86"/>
      <c r="P102" s="97"/>
    </row>
    <row r="103" spans="2:16" x14ac:dyDescent="0.35">
      <c r="B103" s="262">
        <f t="shared" si="1"/>
        <v>93</v>
      </c>
      <c r="C103" s="42"/>
      <c r="D103" s="42"/>
      <c r="E103" s="42"/>
      <c r="F103" s="44"/>
      <c r="G103" s="43"/>
      <c r="H103" s="43"/>
      <c r="I103" s="43"/>
      <c r="J103" s="43"/>
      <c r="K103" s="43"/>
      <c r="M103" s="86"/>
      <c r="N103" s="86"/>
      <c r="O103" s="86"/>
      <c r="P103" s="97"/>
    </row>
    <row r="104" spans="2:16" x14ac:dyDescent="0.35">
      <c r="B104" s="262">
        <f t="shared" si="1"/>
        <v>94</v>
      </c>
      <c r="C104" s="42"/>
      <c r="D104" s="42"/>
      <c r="E104" s="42"/>
      <c r="F104" s="44"/>
      <c r="G104" s="43"/>
      <c r="H104" s="43"/>
      <c r="I104" s="43"/>
      <c r="J104" s="43"/>
      <c r="K104" s="43"/>
      <c r="M104" s="86"/>
      <c r="N104" s="86"/>
      <c r="O104" s="86"/>
      <c r="P104" s="97"/>
    </row>
    <row r="105" spans="2:16" x14ac:dyDescent="0.35">
      <c r="B105" s="262">
        <f t="shared" ref="B105:B110" si="2">B104+1</f>
        <v>95</v>
      </c>
      <c r="C105" s="42"/>
      <c r="D105" s="42"/>
      <c r="E105" s="42"/>
      <c r="F105" s="44"/>
      <c r="G105" s="43"/>
      <c r="H105" s="43"/>
      <c r="I105" s="43"/>
      <c r="J105" s="43"/>
      <c r="K105" s="43"/>
      <c r="M105" s="86"/>
      <c r="N105" s="86"/>
      <c r="O105" s="86"/>
      <c r="P105" s="97"/>
    </row>
    <row r="106" spans="2:16" x14ac:dyDescent="0.35">
      <c r="B106" s="262">
        <f t="shared" si="2"/>
        <v>96</v>
      </c>
      <c r="C106" s="42"/>
      <c r="D106" s="42"/>
      <c r="E106" s="42"/>
      <c r="F106" s="44"/>
      <c r="G106" s="43"/>
      <c r="H106" s="43"/>
      <c r="I106" s="43"/>
      <c r="J106" s="43"/>
      <c r="K106" s="43"/>
      <c r="M106" s="86"/>
      <c r="N106" s="86"/>
      <c r="O106" s="86"/>
      <c r="P106" s="97"/>
    </row>
    <row r="107" spans="2:16" x14ac:dyDescent="0.35">
      <c r="B107" s="262">
        <f t="shared" si="2"/>
        <v>97</v>
      </c>
      <c r="C107" s="42"/>
      <c r="D107" s="42"/>
      <c r="E107" s="42"/>
      <c r="F107" s="44"/>
      <c r="G107" s="43"/>
      <c r="H107" s="43"/>
      <c r="I107" s="43"/>
      <c r="J107" s="43"/>
      <c r="K107" s="43"/>
      <c r="M107" s="86"/>
      <c r="N107" s="86"/>
      <c r="O107" s="86"/>
      <c r="P107" s="97"/>
    </row>
    <row r="108" spans="2:16" x14ac:dyDescent="0.35">
      <c r="B108" s="262">
        <f t="shared" si="2"/>
        <v>98</v>
      </c>
      <c r="C108" s="42"/>
      <c r="D108" s="42"/>
      <c r="E108" s="42"/>
      <c r="F108" s="44"/>
      <c r="G108" s="43"/>
      <c r="H108" s="43"/>
      <c r="I108" s="43"/>
      <c r="J108" s="43"/>
      <c r="K108" s="43"/>
      <c r="M108" s="86"/>
      <c r="N108" s="86"/>
      <c r="O108" s="86"/>
      <c r="P108" s="97"/>
    </row>
    <row r="109" spans="2:16" x14ac:dyDescent="0.35">
      <c r="B109" s="262">
        <f t="shared" si="2"/>
        <v>99</v>
      </c>
      <c r="C109" s="42"/>
      <c r="D109" s="42"/>
      <c r="E109" s="42"/>
      <c r="F109" s="44"/>
      <c r="G109" s="43"/>
      <c r="H109" s="43"/>
      <c r="I109" s="43"/>
      <c r="J109" s="43"/>
      <c r="K109" s="43"/>
      <c r="M109" s="86"/>
      <c r="N109" s="86"/>
      <c r="O109" s="86"/>
      <c r="P109" s="97"/>
    </row>
    <row r="110" spans="2:16" x14ac:dyDescent="0.35">
      <c r="B110" s="262">
        <f t="shared" si="2"/>
        <v>100</v>
      </c>
      <c r="C110" s="42"/>
      <c r="D110" s="42"/>
      <c r="E110" s="42"/>
      <c r="F110" s="44"/>
      <c r="G110" s="43"/>
      <c r="H110" s="43"/>
      <c r="I110" s="43"/>
      <c r="J110" s="43"/>
      <c r="K110" s="43"/>
      <c r="M110" s="86"/>
      <c r="N110" s="86"/>
      <c r="O110" s="86"/>
      <c r="P110" s="97"/>
    </row>
    <row r="111" spans="2:16" x14ac:dyDescent="0.35">
      <c r="C111" s="77"/>
    </row>
    <row r="122" spans="2:19" s="62" customFormat="1" ht="69" customHeight="1" thickBot="1" x14ac:dyDescent="0.4">
      <c r="B122" s="289" t="s">
        <v>28</v>
      </c>
      <c r="C122" s="290"/>
      <c r="D122" s="290"/>
      <c r="E122" s="290"/>
      <c r="F122" s="290"/>
      <c r="G122" s="290"/>
      <c r="H122" s="290"/>
      <c r="I122" s="290"/>
      <c r="J122" s="290"/>
      <c r="K122" s="290"/>
      <c r="L122" s="290"/>
      <c r="M122" s="290"/>
      <c r="N122" s="290"/>
      <c r="O122" s="290"/>
      <c r="P122" s="290"/>
      <c r="Q122" s="290"/>
      <c r="R122" s="290"/>
      <c r="S122" s="291"/>
    </row>
  </sheetData>
  <mergeCells count="6">
    <mergeCell ref="B122:S122"/>
    <mergeCell ref="C3:F3"/>
    <mergeCell ref="C4:F4"/>
    <mergeCell ref="H8:K8"/>
    <mergeCell ref="M8:P8"/>
    <mergeCell ref="B5:B6"/>
  </mergeCells>
  <dataValidations count="1">
    <dataValidation type="whole" allowBlank="1" showInputMessage="1" showErrorMessage="1" error="Data must be a number" sqref="F11:F110" xr:uid="{CDC67379-564F-4BA8-B70D-3BA8FF4F4EB4}">
      <formula1>0</formula1>
      <formula2>1E+22</formula2>
    </dataValidation>
  </dataValidations>
  <hyperlinks>
    <hyperlink ref="D5" r:id="rId1" xr:uid="{9F25EB6B-0732-4110-8707-7D2C636E9C82}"/>
    <hyperlink ref="D6" r:id="rId2" xr:uid="{A5E8931A-84E7-4A6F-A631-70B2150A4A9A}"/>
  </hyperlinks>
  <pageMargins left="0.7" right="0.7" top="0.75" bottom="0.75" header="0.3" footer="0.3"/>
  <pageSetup orientation="portrait" horizontalDpi="1200" verticalDpi="1200"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55916997-56BE-470F-87CF-8EA92CC7DFCB}">
          <x14:formula1>
            <xm:f>Lists!$W$2:$W$39</xm:f>
          </x14:formula1>
          <xm:sqref>G10:G110</xm:sqref>
        </x14:dataValidation>
        <x14:dataValidation type="list" allowBlank="1" showInputMessage="1" showErrorMessage="1" xr:uid="{B2AD82A7-C60E-4C1A-AD7B-18630D0E6C49}">
          <x14:formula1>
            <xm:f>Lists!$D$2:$D$5</xm:f>
          </x14:formula1>
          <xm:sqref>D10:D110</xm:sqref>
        </x14:dataValidation>
        <x14:dataValidation type="list" allowBlank="1" showInputMessage="1" showErrorMessage="1" xr:uid="{B6A62B03-ED76-4A22-8E41-D065C644C889}">
          <x14:formula1>
            <xm:f>Lists!$X$2:$X$27</xm:f>
          </x14:formula1>
          <xm:sqref>E10:E110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73C7B88788D348A8DA3CE58F646914" ma:contentTypeVersion="14" ma:contentTypeDescription="Create a new document." ma:contentTypeScope="" ma:versionID="b365a9449cc87de5c7c3a787b3d3228f">
  <xsd:schema xmlns:xsd="http://www.w3.org/2001/XMLSchema" xmlns:xs="http://www.w3.org/2001/XMLSchema" xmlns:p="http://schemas.microsoft.com/office/2006/metadata/properties" xmlns:ns2="305a0028-7312-4fca-a323-09606142e5fe" xmlns:ns3="27ebbd5e-17f3-45d8-85f3-9dc77b5bf6f5" xmlns:ns4="fa6a9aea-fb0f-4ddd-aff8-712634b7d5fe" targetNamespace="http://schemas.microsoft.com/office/2006/metadata/properties" ma:root="true" ma:fieldsID="74efdde50c22162dceb044b985d608f8" ns2:_="" ns3:_="" ns4:_="">
    <xsd:import namespace="305a0028-7312-4fca-a323-09606142e5fe"/>
    <xsd:import namespace="27ebbd5e-17f3-45d8-85f3-9dc77b5bf6f5"/>
    <xsd:import namespace="fa6a9aea-fb0f-4ddd-aff8-712634b7d5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5a0028-7312-4fca-a323-09606142e5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7ebbd5e-17f3-45d8-85f3-9dc77b5bf6f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e09362d-bb6d-45b5-8b89-865bca06515d}" ma:internalName="TaxCatchAll" ma:showField="CatchAllData" ma:web="27ebbd5e-17f3-45d8-85f3-9dc77b5bf6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5a0028-7312-4fca-a323-09606142e5fe">
      <Terms xmlns="http://schemas.microsoft.com/office/infopath/2007/PartnerControls"/>
    </lcf76f155ced4ddcb4097134ff3c332f>
    <TaxCatchAll xmlns="fa6a9aea-fb0f-4ddd-aff8-712634b7d5fe" xsi:nil="true"/>
    <SharedWithUsers xmlns="27ebbd5e-17f3-45d8-85f3-9dc77b5bf6f5">
      <UserInfo>
        <DisplayName>Roberts, Annie</DisplayName>
        <AccountId>62</AccountId>
        <AccountType/>
      </UserInfo>
      <UserInfo>
        <DisplayName>Carr, Emily</DisplayName>
        <AccountId>121</AccountId>
        <AccountType/>
      </UserInfo>
      <UserInfo>
        <DisplayName>Cyr, Kaitlyn</DisplayName>
        <AccountId>134</AccountId>
        <AccountType/>
      </UserInfo>
      <UserInfo>
        <DisplayName>O'Malley, Katie</DisplayName>
        <AccountId>28</AccountId>
        <AccountType/>
      </UserInfo>
      <UserInfo>
        <DisplayName>Golla, Emily</DisplayName>
        <AccountId>154</AccountId>
        <AccountType/>
      </UserInfo>
      <UserInfo>
        <DisplayName>Harris, Deb</DisplayName>
        <AccountId>58</AccountId>
        <AccountType/>
      </UserInfo>
      <UserInfo>
        <DisplayName>Elliott, Susan</DisplayName>
        <AccountId>132</AccountId>
        <AccountType/>
      </UserInfo>
      <UserInfo>
        <DisplayName>Rodehorst, Beth</DisplayName>
        <AccountId>113</AccountId>
        <AccountType/>
      </UserInfo>
    </SharedWithUsers>
  </documentManagement>
</p:properties>
</file>

<file path=customXml/itemProps1.xml><?xml version="1.0" encoding="utf-8"?>
<ds:datastoreItem xmlns:ds="http://schemas.openxmlformats.org/officeDocument/2006/customXml" ds:itemID="{F2D8D83D-3C21-4140-83DB-9BE8D2A4491D}">
  <ds:schemaRefs>
    <ds:schemaRef ds:uri="http://schemas.microsoft.com/sharepoint/v3/contenttype/forms"/>
  </ds:schemaRefs>
</ds:datastoreItem>
</file>

<file path=customXml/itemProps2.xml><?xml version="1.0" encoding="utf-8"?>
<ds:datastoreItem xmlns:ds="http://schemas.openxmlformats.org/officeDocument/2006/customXml" ds:itemID="{4AD5C572-AD4E-40E9-B46E-69C313546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5a0028-7312-4fca-a323-09606142e5fe"/>
    <ds:schemaRef ds:uri="27ebbd5e-17f3-45d8-85f3-9dc77b5bf6f5"/>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8B53DC-8B9B-46ED-B7B9-595BA72D9E6E}">
  <ds:schemaRefs>
    <ds:schemaRef ds:uri="http://schemas.microsoft.com/office/2006/metadata/properties"/>
    <ds:schemaRef ds:uri="http://schemas.microsoft.com/office/2006/documentManagement/types"/>
    <ds:schemaRef ds:uri="http://purl.org/dc/dcmitype/"/>
    <ds:schemaRef ds:uri="http://www.w3.org/XML/1998/namespace"/>
    <ds:schemaRef ds:uri="fa6a9aea-fb0f-4ddd-aff8-712634b7d5fe"/>
    <ds:schemaRef ds:uri="http://purl.org/dc/elements/1.1/"/>
    <ds:schemaRef ds:uri="http://schemas.microsoft.com/office/infopath/2007/PartnerControls"/>
    <ds:schemaRef ds:uri="http://schemas.openxmlformats.org/package/2006/metadata/core-properties"/>
    <ds:schemaRef ds:uri="27ebbd5e-17f3-45d8-85f3-9dc77b5bf6f5"/>
    <ds:schemaRef ds:uri="305a0028-7312-4fca-a323-09606142e5fe"/>
    <ds:schemaRef ds:uri="http://purl.org/dc/te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Overview</vt:lpstr>
      <vt:lpstr>Stationary Overview</vt:lpstr>
      <vt:lpstr>Data Collection Summary</vt:lpstr>
      <vt:lpstr>Mobile Data Collection</vt:lpstr>
      <vt:lpstr>Stationary Data Collection</vt:lpstr>
      <vt:lpstr>Mobile Overview</vt:lpstr>
      <vt:lpstr>Solid Waste Data Collection</vt:lpstr>
      <vt:lpstr>Wastewater Data Collection</vt:lpstr>
      <vt:lpstr>Electricity Data Collection</vt:lpstr>
      <vt:lpstr>Water Data Collection</vt:lpstr>
      <vt:lpstr>Ag&amp;Land Data Collection</vt:lpstr>
      <vt:lpstr>Forestry Data Collection</vt:lpstr>
      <vt:lpstr>WasteProduction Data Collection</vt:lpstr>
      <vt:lpstr>Additional Emission Sources</vt:lpstr>
      <vt:lpstr>Lists</vt:lpstr>
      <vt:lpstr>Agricultural_Equipment</vt:lpstr>
      <vt:lpstr>Aircraft</vt:lpstr>
      <vt:lpstr>Construction_Equipment</vt:lpstr>
      <vt:lpstr>Heavy_Duty_Vehicle</vt:lpstr>
      <vt:lpstr>Light_Truck__Vans__Pickup_Trucks__SUVs</vt:lpstr>
      <vt:lpstr>Locomotive</vt:lpstr>
      <vt:lpstr>Mobile_Fuel_Type</vt:lpstr>
      <vt:lpstr>Mobile_Vehicle_Type</vt:lpstr>
      <vt:lpstr>Motorcycle</vt:lpstr>
      <vt:lpstr>Passenger_Car</vt:lpstr>
      <vt:lpstr>Ship_or_Boat</vt:lpstr>
      <vt:lpstr>Utility_and_Recreational_Equipment</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O'Malley, Katie</dc:creator>
  <cp:keywords/>
  <dc:description/>
  <cp:lastModifiedBy>O'Malley, Katie</cp:lastModifiedBy>
  <cp:revision/>
  <dcterms:created xsi:type="dcterms:W3CDTF">2023-05-09T16:14:04Z</dcterms:created>
  <dcterms:modified xsi:type="dcterms:W3CDTF">2023-06-22T12:56:30Z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0x0101002C73C7B88788D348A8DA3CE58F646914</vt:lpwstr>
  </property>
  <property fmtid="{D5CDD505-2E9C-101B-9397-08002B2CF9AE}" pid="3" name="MediaServiceImageTags">
    <vt:lpwstr/>
  </property>
</Properties>
</file>