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cfonline-my.sharepoint.com/personal/02640_icf_com/Documents/JCohen-BU/toxico/whitepaper/All CEB Analyses/Newcode/"/>
    </mc:Choice>
  </mc:AlternateContent>
  <xr:revisionPtr revIDLastSave="126" documentId="8_{3502BB5E-A56C-4DCC-8333-E5CDF73A5AB2}" xr6:coauthVersionLast="45" xr6:coauthVersionMax="45" xr10:uidLastSave="{634117D9-BD7A-424D-A7A8-525E2961F945}"/>
  <bookViews>
    <workbookView xWindow="-28920" yWindow="-120" windowWidth="29040" windowHeight="15840" activeTab="2" xr2:uid="{A466202A-8D19-4E8D-B6C2-FA0679A01444}"/>
  </bookViews>
  <sheets>
    <sheet name="Read Me" sheetId="3" r:id="rId1"/>
    <sheet name="Pivot Table" sheetId="2" r:id="rId2"/>
    <sheet name="Original Table" sheetId="1" r:id="rId3"/>
  </sheets>
  <definedNames>
    <definedName name="_xlnm._FilterDatabase" localSheetId="2" hidden="1">'Original Table'!$A$2:$AD$66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<sst xmlns="http://schemas.openxmlformats.org/spreadsheetml/2006/main" count="461" uniqueCount="161">
  <si>
    <t>Chemical</t>
  </si>
  <si>
    <t>Old</t>
  </si>
  <si>
    <t>Terbufos Oxon Sulfoxide</t>
  </si>
  <si>
    <t>HR</t>
  </si>
  <si>
    <t>AI</t>
  </si>
  <si>
    <t>Hess</t>
  </si>
  <si>
    <t>MF</t>
  </si>
  <si>
    <t>Hess,Grad</t>
  </si>
  <si>
    <t>CO</t>
  </si>
  <si>
    <t>wider</t>
  </si>
  <si>
    <t>Malaoxon</t>
  </si>
  <si>
    <t>many</t>
  </si>
  <si>
    <t>New=Model2</t>
  </si>
  <si>
    <t>Tebuprimphos Oxon</t>
  </si>
  <si>
    <t>Grad</t>
  </si>
  <si>
    <t>Phorate Oxon Sulfoxide</t>
  </si>
  <si>
    <t>Old=EPA, several neg predictions</t>
  </si>
  <si>
    <t>New: Forced gh2 = 0 to get convergence. Negligible effect on covariances.</t>
  </si>
  <si>
    <t>Ethprophos</t>
  </si>
  <si>
    <t>CI Width Changes (old vs new)</t>
  </si>
  <si>
    <t>Other Changes</t>
  </si>
  <si>
    <t>Models with Missing Standard Errors</t>
  </si>
  <si>
    <t>Cov matrix impossible</t>
  </si>
  <si>
    <t>Cov matrix impossible, negative predictions</t>
  </si>
  <si>
    <t>Some negative predictons</t>
  </si>
  <si>
    <t>One very negative prediction</t>
  </si>
  <si>
    <t xml:space="preserve">One negative prediction. </t>
  </si>
  <si>
    <t>One negative prediction. One large positive prediction.</t>
  </si>
  <si>
    <t>Better log-likelihood. All preds positive.</t>
  </si>
  <si>
    <t>Model 3 issues with gor2 negligible. Refitted using model 2.</t>
  </si>
  <si>
    <t>New=Model 2</t>
  </si>
  <si>
    <t>Methamidophos</t>
  </si>
  <si>
    <t>Several negative predictions.</t>
  </si>
  <si>
    <t>Some negative predictions.</t>
  </si>
  <si>
    <t>Warnings ("Hess" is Hessian with some negative eigenvalues, "Grad" is gradient &gt; 1e-3)</t>
  </si>
  <si>
    <t>95% Confidence Interval - Old</t>
  </si>
  <si>
    <t>95% Confidence Interval - New</t>
  </si>
  <si>
    <t>Changes</t>
  </si>
  <si>
    <t>Naled</t>
  </si>
  <si>
    <t>6 or more</t>
  </si>
  <si>
    <t>One large negative prediction and one large positive prediction.</t>
  </si>
  <si>
    <t>Switched from firo to gauss and from newrap to nrridg.</t>
  </si>
  <si>
    <t>Switched from firo to gauss to improve diagnostics and increase likeliohood.</t>
  </si>
  <si>
    <t>Omethoate</t>
  </si>
  <si>
    <t>One very large prediction.</t>
  </si>
  <si>
    <t>Switched from firo to gauss and from newrap to nrridg. Broadened search. Slightly higher -2 log likelihood than old model (-776 to -768).</t>
  </si>
  <si>
    <t>Big changes</t>
  </si>
  <si>
    <t>One very large prediction. Broadened search .</t>
  </si>
  <si>
    <t>One very negative prediction. Broadened search.</t>
  </si>
  <si>
    <t>One very negative prediction.  Broadened search.</t>
  </si>
  <si>
    <t>Phorate Oxon Sulfone</t>
  </si>
  <si>
    <t>Negative predictions</t>
  </si>
  <si>
    <t>Impossible covariance matrix</t>
  </si>
  <si>
    <t>Switched to model 2 since could not get model 3 to converge with proper covariance matrices..</t>
  </si>
  <si>
    <t>narrower (since some SEs missing)</t>
  </si>
  <si>
    <t>Bensulide Oxon</t>
  </si>
  <si>
    <t>Dicrotophos</t>
  </si>
  <si>
    <t>Chlorethoxyfos</t>
  </si>
  <si>
    <t>One large negative prediction and one large prediction.</t>
  </si>
  <si>
    <t>DDVP</t>
  </si>
  <si>
    <t>Fenamiphos</t>
  </si>
  <si>
    <t>Impossible covariance matrix.</t>
  </si>
  <si>
    <t>mostly wider</t>
  </si>
  <si>
    <t>Impossible covariance matrix. One large negative prediction.</t>
  </si>
  <si>
    <t>Could not get model 3 to converge. Switched to model 2.</t>
  </si>
  <si>
    <t xml:space="preserve">narrower </t>
  </si>
  <si>
    <t>Phosmet Oxon</t>
  </si>
  <si>
    <t>Terbufos Oxon Sulfone</t>
  </si>
  <si>
    <t>Two large negative predictions.</t>
  </si>
  <si>
    <t>Big Changes</t>
  </si>
  <si>
    <t>narrower</t>
  </si>
  <si>
    <t>Higher log-likelihood</t>
  </si>
  <si>
    <t>Impossible covaraince matrix</t>
  </si>
  <si>
    <t>One large prediction and several negative predictions.</t>
  </si>
  <si>
    <t>One extremely large prediction</t>
  </si>
  <si>
    <t>Switched to model 2 to somewhat improve diagnostics. One large negative prediction.</t>
  </si>
  <si>
    <t>Switched to model 2 because refitted model 3 version had large gradients and a negligible pretransformed value for gh2.</t>
  </si>
  <si>
    <t>Small Changes</t>
  </si>
  <si>
    <t>Small changes</t>
  </si>
  <si>
    <t>Compare ("HR" = Human/Rat, "AI" = Adult/Infant, "MF" = Male/Female, "CO" = Caucasian/Non-Caucasian)</t>
  </si>
  <si>
    <t>Model (Old, see "Other changes" if New model = 2))</t>
  </si>
  <si>
    <t>Other Issues (impossible covariance matrices, large or negative predictions, etc.)</t>
  </si>
  <si>
    <t>Sort</t>
  </si>
  <si>
    <t xml:space="preserve">Outliers (Note that new model uses Pearson-residuals, normalized by standard errors, and old model uses unnormalized residuals) </t>
  </si>
  <si>
    <t>Compare</t>
  </si>
  <si>
    <t>Warnings Old</t>
  </si>
  <si>
    <t>Warnings New</t>
  </si>
  <si>
    <t>Outliers Old</t>
  </si>
  <si>
    <t>Outliers New</t>
  </si>
  <si>
    <t>Ratio Changes</t>
  </si>
  <si>
    <t>Ratio Old</t>
  </si>
  <si>
    <t>UCL Old</t>
  </si>
  <si>
    <t>LCL Old</t>
  </si>
  <si>
    <t>Ratio New</t>
  </si>
  <si>
    <t>LCL New</t>
  </si>
  <si>
    <t>UCL New</t>
  </si>
  <si>
    <t>Row Labels</t>
  </si>
  <si>
    <t>Grand Total</t>
  </si>
  <si>
    <t>Column Labels</t>
  </si>
  <si>
    <t>Average of Ratio New</t>
  </si>
  <si>
    <t>Other Issues - Old</t>
  </si>
  <si>
    <t>Other Issues - New</t>
  </si>
  <si>
    <t>Old Model</t>
  </si>
  <si>
    <t>Non-negligble Ratio Changes ("Small Changes"  = 0.001 to 0.009, "Changes" = 0.010 to 0.050, "Big Changes" = 0.051+)</t>
  </si>
  <si>
    <t>Animal 1</t>
  </si>
  <si>
    <t>Animal 2</t>
  </si>
  <si>
    <t>Conc 1</t>
  </si>
  <si>
    <t>Pearson Residuals for  Animal 1, Conc 1</t>
  </si>
  <si>
    <t>Conc 2</t>
  </si>
  <si>
    <t>Pearson Residuals for  Animal 2, Conc 2</t>
  </si>
  <si>
    <t>Outliers using Pearson Residuals (New)</t>
  </si>
  <si>
    <t>H39wk4dM</t>
  </si>
  <si>
    <t>H23yrHM</t>
  </si>
  <si>
    <t>H27yrCF</t>
  </si>
  <si>
    <t>H39wks1dAAF</t>
  </si>
  <si>
    <t>Male_Rat_3</t>
  </si>
  <si>
    <t>H31yrAAM</t>
  </si>
  <si>
    <t>Male-Rat_1</t>
  </si>
  <si>
    <t>H10yrCF1</t>
  </si>
  <si>
    <t>H11yrCF</t>
  </si>
  <si>
    <t>H46yrCM</t>
  </si>
  <si>
    <t>Male_Rat_1</t>
  </si>
  <si>
    <t>Female_Rat_2</t>
  </si>
  <si>
    <t>H41wkCF</t>
  </si>
  <si>
    <t>Animal 3</t>
  </si>
  <si>
    <t>Conc 3</t>
  </si>
  <si>
    <t>Pearson Residuals for  Animal 3, Conc 3</t>
  </si>
  <si>
    <t>H10yrCF2</t>
  </si>
  <si>
    <t>Female_Rat_3</t>
  </si>
  <si>
    <t>Original Table</t>
  </si>
  <si>
    <t>Chemical Name</t>
  </si>
  <si>
    <t>Sort order (1=HR, 2 = AI, 3=MF, 4=CO)</t>
  </si>
  <si>
    <t>Comparison: HR = Human vs Rat,  AI = Adult vs Infant, MF = Male vs Female, CO = Caucasian vs Other</t>
  </si>
  <si>
    <t>Statistical model from EPA. Model 2 assumes the same covariance matrix for each group (e.g. human vs rat). Model 3 assumes different covariance matrices for each group</t>
  </si>
  <si>
    <t>Warning message(s) from EPA model. Hess:  "The final Hessian matrix is full rank but has at least one negative eigenvalue. Second order optimality condition violated." Grad: "At least one element of the gradient is greater than 1e-3."</t>
  </si>
  <si>
    <t>Warning message(s) from revised model. Hess:  "The final Hessian matrix is full rank but has at least one negative eigenvalue. Second order optimality condition violated." Grad: "At least one element of the gradient is greater than 1e-3."</t>
  </si>
  <si>
    <t>Number of outliers from EPA model. Based on Q-Q plot of raw residuals</t>
  </si>
  <si>
    <t>Number of outliers from revised model. Based on Q-Q plot of Pearson-type residuals</t>
  </si>
  <si>
    <t>Number of outliers from revised model using the definition |Pearson-type residual| &gt;= 3.</t>
  </si>
  <si>
    <t xml:space="preserve">Animal in animal/concentration pair that has highest maximum unsigned Pearson-type residual &gt;= 3  using the revised model. Maximum is across all four comparisons.* </t>
  </si>
  <si>
    <t>Concentration in animal/concentration pair that has highest maximum unsigned Pearson-type residual &gt;= 3  using the revised model. Maximum is across all four comparisons.*</t>
  </si>
  <si>
    <t>Pearson-type residual for animal 1, concentration 1.*</t>
  </si>
  <si>
    <t xml:space="preserve">Animal in animal/concentration pair that has second highest maximum unsigned Pearson-type residual &gt;= 3  using the revised model. Maximum is across all four comparisons.* </t>
  </si>
  <si>
    <t>Concentration in animal/concentration pair that has second highest maximum unsigned Pearson-type residual &gt;= 3  using the revised model. Maximum is across all four comparisons.*</t>
  </si>
  <si>
    <t>Pearson-type residual for animal 2, concentration 2.*</t>
  </si>
  <si>
    <t xml:space="preserve">Animal in animal/concentration pair that has third highest maximum unsigned Pearson-type residual &gt;= 3  using the revised model. Maximum is across all four comparisons.* </t>
  </si>
  <si>
    <t>Concentration in animal/concentration pair that has third highest maximum unsigned Pearson-type residual &gt;= 3  using the revised model. Maximum is across all four comparisons.*</t>
  </si>
  <si>
    <t>Pearson-type residual for animal 3, concentration 3.*</t>
  </si>
  <si>
    <t>Non-negligble Ratio Changes (Blank = 0 to 0.0009, "Small Changes"  = 0.001 to 0.009, "Changes" = 0.010 to 0.050, "Big Changes" = 0.051+)</t>
  </si>
  <si>
    <t>Estimated ratio of ki values for the comparison between two groups, first group divided by second group.  Using statistical model from EPA.</t>
  </si>
  <si>
    <t>Lower bound of 95% confidence interval for ratio of ki values for the comparison between two groups, first group divided by second group.  Using statistical model from EPA.</t>
  </si>
  <si>
    <t>Upper bound of 95% confidence interval for ratio of ki values for the comparison between two groups, first group divided by second group.  Using statistical model from EPA.</t>
  </si>
  <si>
    <t>Estimated ratio of ki values for the comparison between two groups, first group divided by second group.  Using revised model.</t>
  </si>
  <si>
    <t>Lower bound of 95% confidence interval for ratio of ki values for the comparison between two groups, first group divided by second group.  Using revised model.</t>
  </si>
  <si>
    <t>Upper bound of 95% confidence interval for ratio of ki values for the comparison between two groups, first group divided by second group.  Using revised model.</t>
  </si>
  <si>
    <t>"New = Model 2" identifies cases where the EPA model is model 3 and the revised model is Model 2.</t>
  </si>
  <si>
    <t>Is the confidence interval for the EPA model wider than the confidence interval for the revised model?</t>
  </si>
  <si>
    <t>Which model has missing estimates for some standard errors?</t>
  </si>
  <si>
    <t>*If the maximum unsigned Pearson-type residual is for a Rat in the Human/Rat comparison, then animals, concentrations and resduals are missing for the other comparisons.</t>
  </si>
  <si>
    <t>Convergence issues for EPA model. Negative predictions and/or impossible covariance matrices (not positive semi-definite). Other issues.</t>
  </si>
  <si>
    <t>Convergence issues for revised model. Negative predictions (by design in the revised model, covariance matrices are positive semi-definite). Other issues.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</si>
</sst>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165" fontId="0" fillId="0" borderId="0" xfId="0" applyNumberFormat="1" applyBorder="1" applyAlignment="1">
      <alignment horizontal="center" wrapText="1"/>
    </xf>
    <xf numFmtId="165" fontId="0" fillId="0" borderId="8" xfId="0" applyNumberFormat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165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vertical="center"/>
    </xf>
    <xf numFmtId="165" fontId="0" fillId="0" borderId="8" xfId="0" applyNumberFormat="1" applyBorder="1" applyAlignment="1">
      <alignment vertical="center"/>
    </xf>
    <xf numFmtId="165" fontId="0" fillId="0" borderId="13" xfId="0" applyNumberFormat="1" applyBorder="1" applyAlignment="1">
      <alignment vertical="center"/>
    </xf>
    <xf numFmtId="1" fontId="0" fillId="0" borderId="0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1" fontId="0" fillId="0" borderId="0" xfId="0" applyNumberFormat="1" applyAlignment="1">
      <alignment vertical="center"/>
    </xf>
    <xf numFmtId="166" fontId="0" fillId="0" borderId="0" xfId="0" applyNumberFormat="1" applyBorder="1" applyAlignment="1">
      <alignment horizontal="center" wrapText="1"/>
    </xf>
    <xf numFmtId="166" fontId="0" fillId="0" borderId="8" xfId="0" applyNumberForma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 wrapText="1"/>
    </xf>
    <xf numFmtId="166" fontId="0" fillId="0" borderId="13" xfId="0" applyNumberFormat="1" applyBorder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1" fillId="0" borderId="0" xfId="0" applyFont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4" fontId="0" fillId="0" borderId="4" xfId="0" applyNumberFormat="1" applyBorder="1" applyAlignment="1">
      <alignment horizontal="center" wrapText="1"/>
    </xf>
    <xf numFmtId="164" fontId="0" fillId="0" borderId="5" xfId="0" applyNumberFormat="1" applyBorder="1" applyAlignment="1">
      <alignment horizontal="center" wrapText="1"/>
    </xf>
    <xf numFmtId="164" fontId="0" fillId="0" borderId="6" xfId="0" applyNumberFormat="1" applyBorder="1" applyAlignment="1">
      <alignment horizontal="center" wrapText="1"/>
    </xf>
  </cellXfs>
  <cellStyles count="1">
    <cellStyle name="Normal" xfId="0" builtinId="0"/>
  </cellStyles>
  <dxfs count="39"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6" formatCode="0.0E+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6" formatCode="0.0E+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6" formatCode="0.0E+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/>
    </dxf>
    <dxf>
      <alignment horizontal="center"/>
    </dxf>
    <dxf>
      <alignment horizontal="center"/>
    </dxf>
    <dxf>
      <numFmt numFmtId="165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llanueva, Philip" refreshedDate="43984.549691550928" createdVersion="6" refreshedVersion="6" minRefreshableVersion="3" recordCount="64" xr:uid="{E0C7E820-AC83-4522-A858-803B24D48A23}">
  <cacheSource type="worksheet">
    <worksheetSource ref="A2:Y66" sheet="Original Table"/>
  </cacheSource>
  <cacheFields count="15">
    <cacheField name="Chemical" numFmtId="0">
      <sharedItems count="16">
        <s v="Bensulide Oxon"/>
        <s v="Chlorethoxyfos"/>
        <s v="DDVP"/>
        <s v="Dicrotophos"/>
        <s v="Ethprophos"/>
        <s v="Fenamiphos"/>
        <s v="Malaoxon"/>
        <s v="Methamidophos"/>
        <s v="Naled"/>
        <s v="Omethoate"/>
        <s v="Phorate Oxon Sulfone"/>
        <s v="Phorate Oxon Sulfoxide"/>
        <s v="Phosmet Oxon"/>
        <s v="Tebuprimphos Oxon"/>
        <s v="Terbufos Oxon Sulfone"/>
        <s v="Terbufos Oxon Sulfoxide"/>
      </sharedItems>
    </cacheField>
    <cacheField name="Sort" numFmtId="0">
      <sharedItems containsSemiMixedTypes="0" containsString="0" containsNumber="1" containsInteger="1" minValue="1" maxValue="4"/>
    </cacheField>
    <cacheField name="Compare" numFmtId="0">
      <sharedItems count="4">
        <s v="HR"/>
        <s v="AI"/>
        <s v="MF"/>
        <s v="CO"/>
      </sharedItems>
    </cacheField>
    <cacheField name="Model" numFmtId="0">
      <sharedItems containsSemiMixedTypes="0" containsString="0" containsNumber="1" containsInteger="1" minValue="2" maxValue="3"/>
    </cacheField>
    <cacheField name="Warnings Old" numFmtId="0">
      <sharedItems containsBlank="1"/>
    </cacheField>
    <cacheField name="Warnings New" numFmtId="0">
      <sharedItems containsNonDate="0" containsString="0" containsBlank="1"/>
    </cacheField>
    <cacheField name="Outliers Old" numFmtId="0">
      <sharedItems containsMixedTypes="1" containsNumber="1" containsInteger="1" minValue="0" maxValue="7"/>
    </cacheField>
    <cacheField name="Outliers New" numFmtId="0">
      <sharedItems containsSemiMixedTypes="0" containsString="0" containsNumber="1" containsInteger="1" minValue="0" maxValue="6"/>
    </cacheField>
    <cacheField name="Ratio Changes" numFmtId="0">
      <sharedItems containsBlank="1"/>
    </cacheField>
    <cacheField name="Ratio Old" numFmtId="164">
      <sharedItems containsSemiMixedTypes="0" containsString="0" containsNumber="1" minValue="0.2611" maxValue="2.0611000000000002"/>
    </cacheField>
    <cacheField name="LCL Old" numFmtId="164">
      <sharedItems containsSemiMixedTypes="0" containsString="0" containsNumber="1" minValue="-0.41830000000000001" maxValue="1.4525999999999999"/>
    </cacheField>
    <cacheField name="UCL Old" numFmtId="164">
      <sharedItems containsSemiMixedTypes="0" containsString="0" containsNumber="1" minValue="0.42730000000000001" maxValue="4.3825000000000003"/>
    </cacheField>
    <cacheField name="Ratio New" numFmtId="164">
      <sharedItems containsSemiMixedTypes="0" containsString="0" containsNumber="1" minValue="0.2752" maxValue="2.0609999999999999"/>
    </cacheField>
    <cacheField name="LCL New" numFmtId="164">
      <sharedItems containsSemiMixedTypes="0" containsString="0" containsNumber="1" minValue="0.1973" maxValue="1.4591000000000001"/>
    </cacheField>
    <cacheField name="UCL New" numFmtId="164">
      <sharedItems containsSemiMixedTypes="0" containsString="0" containsNumber="1" minValue="0.34539999999999998" maxValue="2.662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">
  <r>
    <x v="0"/>
    <n v="1"/>
    <x v="0"/>
    <n v="3"/>
    <m/>
    <m/>
    <n v="1"/>
    <n v="1"/>
    <m/>
    <n v="0.61560000000000004"/>
    <n v="0.42149999999999999"/>
    <n v="0.80969999999999998"/>
    <n v="0.6149"/>
    <n v="0.42420000000000002"/>
    <n v="0.80559999999999998"/>
  </r>
  <r>
    <x v="0"/>
    <n v="2"/>
    <x v="1"/>
    <n v="2"/>
    <m/>
    <m/>
    <n v="7"/>
    <n v="3"/>
    <m/>
    <n v="1.0066999999999999"/>
    <n v="0.78569999999999995"/>
    <n v="1.2546999999999999"/>
    <n v="1.0066999999999999"/>
    <n v="0.78569999999999995"/>
    <n v="1.2546999999999999"/>
  </r>
  <r>
    <x v="0"/>
    <n v="3"/>
    <x v="2"/>
    <n v="2"/>
    <m/>
    <m/>
    <n v="4"/>
    <n v="3"/>
    <m/>
    <n v="0.75580000000000003"/>
    <n v="0.5897"/>
    <n v="0.92200000000000004"/>
    <n v="0.75580000000000003"/>
    <n v="0.59"/>
    <n v="0.92169999999999996"/>
  </r>
  <r>
    <x v="0"/>
    <n v="4"/>
    <x v="3"/>
    <n v="2"/>
    <m/>
    <m/>
    <n v="7"/>
    <n v="3"/>
    <m/>
    <n v="1.0438000000000001"/>
    <n v="0.74380000000000002"/>
    <n v="1.3436999999999999"/>
    <n v="1.0438000000000001"/>
    <n v="0.74390000000000001"/>
    <n v="1.3436999999999999"/>
  </r>
  <r>
    <x v="1"/>
    <n v="1"/>
    <x v="0"/>
    <n v="2"/>
    <m/>
    <m/>
    <n v="2"/>
    <n v="0"/>
    <m/>
    <n v="0.47720000000000001"/>
    <n v="0.38669999999999999"/>
    <n v="0.56759999999999999"/>
    <n v="0.47770000000000001"/>
    <n v="0.3861"/>
    <n v="0.56930000000000003"/>
  </r>
  <r>
    <x v="1"/>
    <n v="2"/>
    <x v="1"/>
    <n v="2"/>
    <m/>
    <m/>
    <s v="many"/>
    <n v="2"/>
    <m/>
    <n v="0.85240000000000005"/>
    <n v="0.69979999999999998"/>
    <n v="1.0049999999999999"/>
    <n v="0.85240000000000005"/>
    <n v="0.69969999999999999"/>
    <n v="1.0049999999999999"/>
  </r>
  <r>
    <x v="1"/>
    <n v="3"/>
    <x v="2"/>
    <n v="2"/>
    <m/>
    <m/>
    <s v="many"/>
    <n v="2"/>
    <m/>
    <n v="0.99890000000000001"/>
    <n v="0.81920000000000004"/>
    <n v="1.1787000000000001"/>
    <n v="0.99890000000000001"/>
    <n v="0.81920000000000004"/>
    <n v="1.1787000000000001"/>
  </r>
  <r>
    <x v="1"/>
    <n v="4"/>
    <x v="3"/>
    <n v="2"/>
    <m/>
    <m/>
    <s v="many"/>
    <n v="5"/>
    <m/>
    <n v="1.0682"/>
    <n v="0.85650000000000004"/>
    <n v="1.2799"/>
    <n v="1.0682"/>
    <n v="0.85680000000000001"/>
    <n v="1.2796000000000001"/>
  </r>
  <r>
    <x v="2"/>
    <n v="1"/>
    <x v="0"/>
    <n v="3"/>
    <m/>
    <m/>
    <n v="3"/>
    <n v="3"/>
    <s v="Small Changes"/>
    <n v="1.1357999999999999"/>
    <n v="0.97850000000000004"/>
    <n v="1.2931999999999999"/>
    <n v="1.1367"/>
    <n v="0.9829"/>
    <n v="1.2905"/>
  </r>
  <r>
    <x v="2"/>
    <n v="2"/>
    <x v="1"/>
    <n v="2"/>
    <m/>
    <m/>
    <n v="3"/>
    <n v="2"/>
    <m/>
    <n v="0.86109999999999998"/>
    <n v="0.68679999999999997"/>
    <n v="1.0354000000000001"/>
    <n v="0.86109999999999998"/>
    <n v="0.68679999999999997"/>
    <n v="1.0354000000000001"/>
  </r>
  <r>
    <x v="2"/>
    <n v="3"/>
    <x v="2"/>
    <n v="2"/>
    <s v="Grad"/>
    <m/>
    <n v="2"/>
    <n v="2"/>
    <m/>
    <n v="1.0893999999999999"/>
    <n v="0.87780000000000002"/>
    <n v="1.3008999999999999"/>
    <n v="1.0893999999999999"/>
    <n v="0.8901"/>
    <n v="1.2887999999999999"/>
  </r>
  <r>
    <x v="2"/>
    <n v="4"/>
    <x v="3"/>
    <n v="2"/>
    <m/>
    <m/>
    <n v="2"/>
    <n v="2"/>
    <m/>
    <n v="1.3210999999999999"/>
    <n v="1.1235999999999999"/>
    <n v="1.5185999999999999"/>
    <n v="1.3210999999999999"/>
    <n v="1.1236999999999999"/>
    <n v="1.5185"/>
  </r>
  <r>
    <x v="3"/>
    <n v="1"/>
    <x v="0"/>
    <n v="2"/>
    <m/>
    <m/>
    <s v="many"/>
    <n v="4"/>
    <m/>
    <n v="0.76359999999999995"/>
    <n v="0.62309999999999999"/>
    <n v="0.9042"/>
    <n v="0.76359999999999995"/>
    <n v="0.62339999999999995"/>
    <n v="0.90390000000000004"/>
  </r>
  <r>
    <x v="3"/>
    <n v="2"/>
    <x v="1"/>
    <n v="2"/>
    <m/>
    <m/>
    <n v="2"/>
    <n v="2"/>
    <m/>
    <n v="0.95660000000000001"/>
    <n v="0.78539999999999999"/>
    <n v="1.1277999999999999"/>
    <n v="0.95660000000000001"/>
    <n v="0.78549999999999998"/>
    <n v="1.1276999999999999"/>
  </r>
  <r>
    <x v="3"/>
    <n v="3"/>
    <x v="2"/>
    <n v="2"/>
    <m/>
    <m/>
    <n v="2"/>
    <n v="2"/>
    <m/>
    <n v="0.86429999999999996"/>
    <n v="0.7379"/>
    <n v="0.99070000000000003"/>
    <n v="0.86429999999999996"/>
    <n v="0.7379"/>
    <n v="0.99070000000000003"/>
  </r>
  <r>
    <x v="3"/>
    <n v="4"/>
    <x v="3"/>
    <n v="2"/>
    <m/>
    <m/>
    <n v="2"/>
    <n v="2"/>
    <m/>
    <n v="0.87719999999999998"/>
    <n v="0.73480000000000001"/>
    <n v="1.0197000000000001"/>
    <n v="0.87719999999999998"/>
    <n v="0.73480000000000001"/>
    <n v="1.0197000000000001"/>
  </r>
  <r>
    <x v="4"/>
    <n v="1"/>
    <x v="0"/>
    <n v="3"/>
    <s v="Grad"/>
    <m/>
    <n v="1"/>
    <n v="1"/>
    <m/>
    <n v="2.0611000000000002"/>
    <n v="1.4525999999999999"/>
    <n v="2.6696"/>
    <n v="2.0609999999999999"/>
    <n v="1.4591000000000001"/>
    <n v="2.6629"/>
  </r>
  <r>
    <x v="4"/>
    <n v="2"/>
    <x v="1"/>
    <n v="2"/>
    <m/>
    <m/>
    <n v="0"/>
    <n v="0"/>
    <m/>
    <n v="0.83309999999999995"/>
    <n v="0.63249999999999995"/>
    <n v="1.0336000000000001"/>
    <n v="0.83309999999999995"/>
    <n v="0.63249999999999995"/>
    <n v="1.0336000000000001"/>
  </r>
  <r>
    <x v="4"/>
    <n v="3"/>
    <x v="2"/>
    <n v="2"/>
    <m/>
    <m/>
    <n v="0"/>
    <n v="0"/>
    <m/>
    <n v="1.0221"/>
    <n v="0.80930000000000002"/>
    <n v="1.2350000000000001"/>
    <n v="1.0221"/>
    <n v="0.80930000000000002"/>
    <n v="1.2350000000000001"/>
  </r>
  <r>
    <x v="4"/>
    <n v="4"/>
    <x v="3"/>
    <n v="3"/>
    <m/>
    <m/>
    <n v="1"/>
    <n v="0"/>
    <s v="Changes"/>
    <n v="0.93630000000000002"/>
    <n v="0.73960000000000004"/>
    <n v="1.1331"/>
    <n v="0.97840000000000005"/>
    <n v="0.75190000000000001"/>
    <n v="1.2049000000000001"/>
  </r>
  <r>
    <x v="5"/>
    <n v="1"/>
    <x v="0"/>
    <n v="3"/>
    <m/>
    <m/>
    <n v="3"/>
    <n v="1"/>
    <s v="Big changes"/>
    <n v="0.88880000000000003"/>
    <n v="0.63180000000000003"/>
    <n v="1.1457999999999999"/>
    <n v="0.76239999999999997"/>
    <n v="0.57499999999999996"/>
    <n v="0.94979999999999998"/>
  </r>
  <r>
    <x v="5"/>
    <n v="2"/>
    <x v="1"/>
    <n v="3"/>
    <s v="Grad"/>
    <m/>
    <s v="many"/>
    <n v="3"/>
    <s v="Big changes"/>
    <n v="0.86480000000000001"/>
    <n v="0.7268"/>
    <n v="1.0028999999999999"/>
    <n v="0.96809999999999996"/>
    <n v="0.70699999999999996"/>
    <n v="1.2293000000000001"/>
  </r>
  <r>
    <x v="5"/>
    <n v="3"/>
    <x v="2"/>
    <n v="2"/>
    <m/>
    <m/>
    <n v="2"/>
    <n v="2"/>
    <m/>
    <n v="0.93820000000000003"/>
    <n v="0.73350000000000004"/>
    <n v="1.1429"/>
    <n v="0.93820000000000003"/>
    <n v="0.73350000000000004"/>
    <n v="1.1429"/>
  </r>
  <r>
    <x v="5"/>
    <n v="4"/>
    <x v="3"/>
    <n v="2"/>
    <m/>
    <m/>
    <n v="1"/>
    <n v="2"/>
    <m/>
    <n v="1.143"/>
    <n v="0.86680000000000001"/>
    <n v="1.4192"/>
    <n v="1.143"/>
    <n v="0.8669"/>
    <n v="1.4191"/>
  </r>
  <r>
    <x v="6"/>
    <n v="1"/>
    <x v="0"/>
    <n v="3"/>
    <m/>
    <m/>
    <s v="many"/>
    <n v="2"/>
    <m/>
    <n v="0.95899999999999996"/>
    <n v="0.5302"/>
    <n v="1.3876999999999999"/>
    <n v="0.95899999999999996"/>
    <n v="0.53090000000000004"/>
    <n v="1.387"/>
  </r>
  <r>
    <x v="6"/>
    <n v="2"/>
    <x v="1"/>
    <n v="3"/>
    <m/>
    <m/>
    <s v="many"/>
    <n v="3"/>
    <s v="Big changes"/>
    <n v="1.9821"/>
    <n v="-0.41830000000000001"/>
    <n v="4.3825000000000003"/>
    <n v="1.2652000000000001"/>
    <n v="0.56679999999999997"/>
    <n v="1.9636"/>
  </r>
  <r>
    <x v="6"/>
    <n v="3"/>
    <x v="2"/>
    <n v="2"/>
    <m/>
    <m/>
    <n v="2"/>
    <n v="0"/>
    <m/>
    <n v="0.7661"/>
    <n v="0.43759999999999999"/>
    <n v="1.0946"/>
    <n v="0.7661"/>
    <n v="0.43759999999999999"/>
    <n v="1.0946"/>
  </r>
  <r>
    <x v="6"/>
    <n v="4"/>
    <x v="3"/>
    <n v="2"/>
    <m/>
    <m/>
    <n v="7"/>
    <n v="4"/>
    <m/>
    <n v="1.4844999999999999"/>
    <n v="0.76449999999999996"/>
    <n v="2.2044999999999999"/>
    <n v="1.4844999999999999"/>
    <n v="0.76449999999999996"/>
    <n v="2.2044999999999999"/>
  </r>
  <r>
    <x v="7"/>
    <n v="1"/>
    <x v="0"/>
    <n v="2"/>
    <s v="Grad"/>
    <m/>
    <n v="1"/>
    <n v="0"/>
    <s v="Small Changes"/>
    <n v="0.86409999999999998"/>
    <n v="0.63529999999999998"/>
    <n v="1.0929"/>
    <n v="0.85580000000000001"/>
    <n v="0.63739999999999997"/>
    <n v="1.0742"/>
  </r>
  <r>
    <x v="7"/>
    <n v="2"/>
    <x v="1"/>
    <n v="2"/>
    <m/>
    <m/>
    <s v="many"/>
    <n v="0"/>
    <s v="Changes"/>
    <n v="0.91649999999999998"/>
    <n v="0.75419999999999998"/>
    <n v="1.0788"/>
    <n v="0.89610000000000001"/>
    <n v="0.73580000000000001"/>
    <n v="1.0564"/>
  </r>
  <r>
    <x v="7"/>
    <n v="3"/>
    <x v="2"/>
    <n v="2"/>
    <s v="Grad"/>
    <m/>
    <s v="many"/>
    <n v="3"/>
    <m/>
    <n v="1.0505"/>
    <n v="0.86870000000000003"/>
    <n v="1.2322"/>
    <n v="1.0505"/>
    <n v="0.87539999999999996"/>
    <n v="1.2255"/>
  </r>
  <r>
    <x v="7"/>
    <n v="4"/>
    <x v="3"/>
    <n v="2"/>
    <m/>
    <m/>
    <s v="many"/>
    <n v="0"/>
    <s v="Small Changes"/>
    <n v="0.83540000000000003"/>
    <n v="0.67279999999999995"/>
    <n v="0.998"/>
    <n v="0.82850000000000001"/>
    <n v="0.66"/>
    <n v="0.997"/>
  </r>
  <r>
    <x v="8"/>
    <n v="1"/>
    <x v="0"/>
    <n v="2"/>
    <m/>
    <m/>
    <s v="many"/>
    <n v="5"/>
    <s v="Big changes"/>
    <n v="0.50470000000000004"/>
    <n v="0.35220000000000001"/>
    <n v="0.6573"/>
    <n v="0.55810000000000004"/>
    <n v="0.35149999999999998"/>
    <n v="0.76459999999999995"/>
  </r>
  <r>
    <x v="8"/>
    <n v="2"/>
    <x v="1"/>
    <n v="2"/>
    <m/>
    <m/>
    <s v="6 or more"/>
    <n v="2"/>
    <m/>
    <n v="0.71479999999999999"/>
    <n v="0.4909"/>
    <n v="0.93869999999999998"/>
    <n v="0.71479999999999999"/>
    <n v="0.49080000000000001"/>
    <n v="0.93879999999999997"/>
  </r>
  <r>
    <x v="8"/>
    <n v="3"/>
    <x v="2"/>
    <n v="2"/>
    <m/>
    <m/>
    <s v="many"/>
    <n v="2"/>
    <m/>
    <n v="1.0188999999999999"/>
    <n v="0.74839999999999995"/>
    <n v="1.2894000000000001"/>
    <n v="1.0188999999999999"/>
    <n v="0.74850000000000005"/>
    <n v="1.2894000000000001"/>
  </r>
  <r>
    <x v="8"/>
    <n v="4"/>
    <x v="3"/>
    <n v="2"/>
    <s v="Grad"/>
    <m/>
    <s v="many"/>
    <n v="1"/>
    <s v="Changes"/>
    <n v="1.1372"/>
    <n v="0.78939999999999999"/>
    <n v="1.4849000000000001"/>
    <n v="1.0051000000000001"/>
    <n v="0.62819999999999998"/>
    <n v="1.3821000000000001"/>
  </r>
  <r>
    <x v="9"/>
    <n v="1"/>
    <x v="0"/>
    <n v="2"/>
    <m/>
    <m/>
    <n v="4"/>
    <n v="3"/>
    <s v="Big changes"/>
    <n v="0.2611"/>
    <n v="9.5000000000000001E-2"/>
    <n v="0.42730000000000001"/>
    <n v="0.3291"/>
    <n v="0.1973"/>
    <n v="0.46089999999999998"/>
  </r>
  <r>
    <x v="9"/>
    <n v="2"/>
    <x v="1"/>
    <n v="2"/>
    <m/>
    <m/>
    <s v="many"/>
    <n v="3"/>
    <m/>
    <n v="1.3831"/>
    <n v="0.75270000000000004"/>
    <n v="2.0135999999999998"/>
    <n v="1.3831"/>
    <n v="0.75270000000000004"/>
    <n v="2.0135999999999998"/>
  </r>
  <r>
    <x v="9"/>
    <n v="3"/>
    <x v="2"/>
    <n v="2"/>
    <m/>
    <m/>
    <s v="many"/>
    <n v="4"/>
    <m/>
    <n v="0.87909999999999999"/>
    <n v="0.47989999999999999"/>
    <n v="1.2782"/>
    <n v="0.87909999999999999"/>
    <n v="0.4798"/>
    <n v="1.2783"/>
  </r>
  <r>
    <x v="9"/>
    <n v="4"/>
    <x v="3"/>
    <n v="2"/>
    <m/>
    <m/>
    <s v="many"/>
    <n v="3"/>
    <m/>
    <n v="1.3931"/>
    <n v="0.73550000000000004"/>
    <n v="2.0506000000000002"/>
    <n v="1.3931"/>
    <n v="0.73550000000000004"/>
    <n v="2.0507"/>
  </r>
  <r>
    <x v="10"/>
    <n v="1"/>
    <x v="0"/>
    <n v="3"/>
    <m/>
    <m/>
    <s v="many"/>
    <n v="1"/>
    <m/>
    <n v="0.875"/>
    <n v="0.49819999999999998"/>
    <n v="1.2517"/>
    <n v="0.875"/>
    <n v="0.60950000000000004"/>
    <n v="1.1404000000000001"/>
  </r>
  <r>
    <x v="10"/>
    <n v="2"/>
    <x v="1"/>
    <n v="2"/>
    <m/>
    <m/>
    <n v="5"/>
    <n v="1"/>
    <m/>
    <n v="1.1183000000000001"/>
    <n v="0.68559999999999999"/>
    <n v="1.5510999999999999"/>
    <n v="1.1183000000000001"/>
    <n v="0.68559999999999999"/>
    <n v="1.5509999999999999"/>
  </r>
  <r>
    <x v="10"/>
    <n v="3"/>
    <x v="2"/>
    <n v="3"/>
    <s v="Grad"/>
    <m/>
    <n v="3"/>
    <n v="1"/>
    <m/>
    <n v="0.94079999999999997"/>
    <n v="0.64739999999999998"/>
    <n v="1.2342"/>
    <n v="0.93030000000000002"/>
    <n v="0.62549999999999994"/>
    <n v="1.2351000000000001"/>
  </r>
  <r>
    <x v="10"/>
    <n v="4"/>
    <x v="3"/>
    <n v="2"/>
    <m/>
    <m/>
    <n v="1"/>
    <n v="1"/>
    <m/>
    <n v="0.86529999999999996"/>
    <n v="0.62929999999999997"/>
    <n v="1.1012999999999999"/>
    <n v="0.86529999999999996"/>
    <n v="0.62929999999999997"/>
    <n v="1.0103"/>
  </r>
  <r>
    <x v="11"/>
    <n v="1"/>
    <x v="0"/>
    <n v="2"/>
    <m/>
    <m/>
    <n v="1"/>
    <n v="1"/>
    <s v="Small Changes"/>
    <n v="0.84040000000000004"/>
    <n v="0.7238"/>
    <n v="0.95689999999999997"/>
    <n v="0.83940000000000003"/>
    <n v="0.72529999999999994"/>
    <n v="0.95340000000000003"/>
  </r>
  <r>
    <x v="11"/>
    <n v="2"/>
    <x v="1"/>
    <n v="2"/>
    <m/>
    <m/>
    <s v="many"/>
    <n v="2"/>
    <s v="Big changes"/>
    <n v="0.35589999999999999"/>
    <n v="0.17249999999999999"/>
    <n v="0.53920000000000001"/>
    <n v="1.123"/>
    <n v="0.74790000000000001"/>
    <n v="1.4981"/>
  </r>
  <r>
    <x v="11"/>
    <n v="3"/>
    <x v="2"/>
    <n v="2"/>
    <s v="Hess"/>
    <m/>
    <s v="many"/>
    <n v="1"/>
    <m/>
    <n v="0.95430000000000004"/>
    <n v="0.85160000000000002"/>
    <n v="1.0569"/>
    <n v="0.95430000000000004"/>
    <n v="0.85089999999999999"/>
    <n v="1.0576000000000001"/>
  </r>
  <r>
    <x v="11"/>
    <n v="4"/>
    <x v="3"/>
    <n v="2"/>
    <s v="Hess,Grad"/>
    <m/>
    <s v="many"/>
    <n v="1"/>
    <m/>
    <n v="1.0708"/>
    <n v="0.94520000000000004"/>
    <n v="1.1962999999999999"/>
    <n v="1.0708"/>
    <n v="0.93910000000000005"/>
    <n v="1.2023999999999999"/>
  </r>
  <r>
    <x v="12"/>
    <n v="1"/>
    <x v="0"/>
    <n v="2"/>
    <m/>
    <m/>
    <n v="6"/>
    <n v="6"/>
    <m/>
    <n v="1.0676000000000001"/>
    <n v="0.83040000000000003"/>
    <n v="1.3048999999999999"/>
    <n v="1.0673999999999999"/>
    <n v="0.83289999999999997"/>
    <n v="1.302"/>
  </r>
  <r>
    <x v="12"/>
    <n v="2"/>
    <x v="1"/>
    <n v="2"/>
    <m/>
    <m/>
    <n v="2"/>
    <n v="3"/>
    <s v="Big changes"/>
    <n v="0.32969999999999999"/>
    <n v="0.1351"/>
    <n v="0.52439999999999998"/>
    <n v="0.85740000000000005"/>
    <n v="0.41860000000000003"/>
    <n v="1.2961"/>
  </r>
  <r>
    <x v="12"/>
    <n v="3"/>
    <x v="2"/>
    <n v="2"/>
    <m/>
    <m/>
    <n v="3"/>
    <n v="3"/>
    <m/>
    <n v="1.109"/>
    <n v="0.80569999999999997"/>
    <n v="1.4124000000000001"/>
    <n v="1.1091"/>
    <n v="0.80559999999999998"/>
    <n v="1.4125000000000001"/>
  </r>
  <r>
    <x v="12"/>
    <n v="4"/>
    <x v="3"/>
    <n v="3"/>
    <m/>
    <m/>
    <n v="2"/>
    <n v="3"/>
    <m/>
    <n v="0.85640000000000005"/>
    <n v="0.4632"/>
    <n v="1.2497"/>
    <n v="0.85640000000000005"/>
    <n v="0.4632"/>
    <n v="1.2497"/>
  </r>
  <r>
    <x v="13"/>
    <n v="1"/>
    <x v="0"/>
    <n v="3"/>
    <m/>
    <m/>
    <s v="many"/>
    <n v="5"/>
    <s v="Big changes"/>
    <n v="0.43980000000000002"/>
    <n v="0.2064"/>
    <n v="0.67330000000000001"/>
    <n v="0.2752"/>
    <n v="0.20499999999999999"/>
    <n v="0.34539999999999998"/>
  </r>
  <r>
    <x v="13"/>
    <n v="2"/>
    <x v="1"/>
    <n v="2"/>
    <s v="Hess,Grad"/>
    <m/>
    <n v="4"/>
    <n v="1"/>
    <s v="Big changes"/>
    <n v="0.62539999999999996"/>
    <n v="1.2E-2"/>
    <n v="1.2387999999999999"/>
    <n v="0.85260000000000002"/>
    <n v="0.63129999999999997"/>
    <n v="1.0739000000000001"/>
  </r>
  <r>
    <x v="13"/>
    <n v="3"/>
    <x v="2"/>
    <n v="2"/>
    <s v="Grad"/>
    <m/>
    <s v="many"/>
    <n v="3"/>
    <m/>
    <n v="1.0479000000000001"/>
    <n v="0.877"/>
    <n v="1.2189000000000001"/>
    <n v="1.0478000000000001"/>
    <n v="0.87460000000000004"/>
    <n v="1.2211000000000001"/>
  </r>
  <r>
    <x v="13"/>
    <n v="4"/>
    <x v="3"/>
    <n v="2"/>
    <s v="Grad"/>
    <m/>
    <s v="many"/>
    <n v="2"/>
    <m/>
    <n v="0.92120000000000002"/>
    <n v="0.75049999999999994"/>
    <n v="1.0918000000000001"/>
    <n v="0.92120000000000002"/>
    <n v="0.74960000000000004"/>
    <n v="1.0928"/>
  </r>
  <r>
    <x v="14"/>
    <n v="1"/>
    <x v="0"/>
    <n v="3"/>
    <m/>
    <m/>
    <n v="1"/>
    <n v="1"/>
    <m/>
    <n v="1.2024999999999999"/>
    <n v="0.88590000000000002"/>
    <n v="1.5190999999999999"/>
    <n v="1.2022999999999999"/>
    <n v="0.88849999999999996"/>
    <n v="1.516"/>
  </r>
  <r>
    <x v="14"/>
    <n v="2"/>
    <x v="1"/>
    <n v="2"/>
    <m/>
    <m/>
    <s v="many"/>
    <n v="2"/>
    <m/>
    <n v="1.4764999999999999"/>
    <n v="1.0731999999999999"/>
    <n v="1.8797999999999999"/>
    <n v="1.4764999999999999"/>
    <n v="1.0731999999999999"/>
    <n v="1.8796999999999999"/>
  </r>
  <r>
    <x v="14"/>
    <n v="3"/>
    <x v="2"/>
    <n v="3"/>
    <m/>
    <m/>
    <s v="many"/>
    <n v="0"/>
    <s v="Changes"/>
    <n v="1.284"/>
    <n v="0.8579"/>
    <n v="1.71"/>
    <n v="1.3012999999999999"/>
    <n v="0.96009999999999995"/>
    <n v="1.6424000000000001"/>
  </r>
  <r>
    <x v="14"/>
    <n v="4"/>
    <x v="3"/>
    <n v="2"/>
    <m/>
    <m/>
    <s v="many"/>
    <n v="0"/>
    <m/>
    <n v="0.7732"/>
    <n v="0.54120000000000001"/>
    <n v="1.0052000000000001"/>
    <n v="0.7732"/>
    <n v="0.54120000000000001"/>
    <n v="1.0052000000000001"/>
  </r>
  <r>
    <x v="15"/>
    <n v="1"/>
    <x v="0"/>
    <n v="3"/>
    <s v="Hess"/>
    <m/>
    <n v="4"/>
    <n v="2"/>
    <m/>
    <n v="1.3485"/>
    <n v="1.2019"/>
    <n v="1.4952000000000001"/>
    <n v="1.3485"/>
    <n v="1.1600999999999999"/>
    <n v="1.5368999999999999"/>
  </r>
  <r>
    <x v="15"/>
    <n v="2"/>
    <x v="1"/>
    <n v="2"/>
    <s v="Hess,Grad"/>
    <m/>
    <n v="5"/>
    <n v="2"/>
    <m/>
    <n v="1.1162000000000001"/>
    <n v="0.97099999999999997"/>
    <n v="1.2614000000000001"/>
    <n v="1.1161000000000001"/>
    <n v="0.96030000000000004"/>
    <n v="1.272"/>
  </r>
  <r>
    <x v="15"/>
    <n v="3"/>
    <x v="2"/>
    <n v="2"/>
    <s v="Hess,Grad"/>
    <m/>
    <n v="3"/>
    <n v="2"/>
    <m/>
    <n v="0.96579999999999999"/>
    <n v="0.84730000000000005"/>
    <n v="1.0842000000000001"/>
    <n v="0.96579999999999999"/>
    <n v="0.84379999999999999"/>
    <n v="1.0878000000000001"/>
  </r>
  <r>
    <x v="15"/>
    <n v="4"/>
    <x v="3"/>
    <n v="2"/>
    <s v="Hess,Grad"/>
    <m/>
    <n v="3"/>
    <n v="2"/>
    <m/>
    <n v="0.99039999999999995"/>
    <n v="0.8649"/>
    <n v="1.1160000000000001"/>
    <n v="0.99039999999999995"/>
    <n v="0.86470000000000002"/>
    <n v="1.116100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BD69DAC-2467-4CB0-8D94-551367F1847B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21" firstHeaderRow="1" firstDataRow="2" firstDataCol="1"/>
  <pivotFields count="15">
    <pivotField axis="axisRow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showAll="0"/>
    <pivotField axis="axisCol" showAll="0">
      <items count="5">
        <item x="1"/>
        <item x="3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dataField="1" numFmtId="164" showAll="0"/>
    <pivotField numFmtId="164" showAll="0"/>
    <pivotField numFmtId="164" showAll="0"/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Average of Ratio New" fld="12" subtotal="average" baseField="0" baseItem="0" numFmtId="165"/>
  </dataFields>
  <formats count="4">
    <format dxfId="38">
      <pivotArea outline="0" collapsedLevelsAreSubtotals="1" fieldPosition="0"/>
    </format>
    <format dxfId="37">
      <pivotArea outline="0" collapsedLevelsAreSubtotals="1" fieldPosition="0"/>
    </format>
    <format dxfId="36">
      <pivotArea dataOnly="0" labelOnly="1" fieldPosition="0">
        <references count="1">
          <reference field="2" count="0"/>
        </references>
      </pivotArea>
    </format>
    <format dxfId="35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3F64BD-5003-4495-8D51-80C7E45D68E7}" name="Table1" displayName="Table1" ref="A2:AD66" totalsRowShown="0" headerRowDxfId="34" dataDxfId="32" headerRowBorderDxfId="33" tableBorderDxfId="31" totalsRowBorderDxfId="30">
  <autoFilter ref="A2:AD66" xr:uid="{7B1FDBE5-9777-48E8-972C-580B5E9E2F9B}"/>
  <tableColumns count="30">
    <tableColumn id="1" xr3:uid="{4E09F461-A62F-4B87-B710-BC2E57530B0C}" name="Chemical" dataDxfId="29"/>
    <tableColumn id="2" xr3:uid="{ACA29F63-1195-4999-99F6-45C27C4C232C}" name="Sort" dataDxfId="28"/>
    <tableColumn id="3" xr3:uid="{38468A4A-31F9-466E-90FD-A339C760D65C}" name="Compare" dataDxfId="27"/>
    <tableColumn id="4" xr3:uid="{800D6B88-1FA9-4585-943D-9A2F92C08379}" name="Old Model" dataDxfId="26"/>
    <tableColumn id="5" xr3:uid="{C8D3A45F-AD6C-4C9A-BDCB-36F6CDA65E32}" name="Warnings Old" dataDxfId="25"/>
    <tableColumn id="6" xr3:uid="{9EC2C6E7-C9A7-4E11-8F30-D6DCA555186C}" name="Warnings New" dataDxfId="24"/>
    <tableColumn id="7" xr3:uid="{158BC788-35EE-42E8-AD7D-E1839DAA374C}" name="Outliers Old" dataDxfId="23"/>
    <tableColumn id="8" xr3:uid="{21DD47FE-CDF8-4062-9A6F-D1A50E878D5D}" name="Outliers New" dataDxfId="22"/>
    <tableColumn id="23" xr3:uid="{50AAFB20-B466-41D1-8872-CF0A89F28EAB}" name="Outliers using Pearson Residuals (New)" dataDxfId="21"/>
    <tableColumn id="22" xr3:uid="{9DD1B9DC-49D8-4592-A8F5-BA7A5C16E64C}" name="Animal 1" dataDxfId="20"/>
    <tableColumn id="21" xr3:uid="{6962D6BE-1771-476F-AE8D-E542998F4C64}" name="Conc 1" dataDxfId="19"/>
    <tableColumn id="24" xr3:uid="{4F105268-6987-4512-AD3E-7FEF45639918}" name="Pearson Residuals for  Animal 1, Conc 1" dataDxfId="18"/>
    <tableColumn id="27" xr3:uid="{FC459FD6-ECFB-4D76-8EEB-C599A695C0E9}" name="Animal 2" dataDxfId="17"/>
    <tableColumn id="26" xr3:uid="{CEEF02A6-D9A4-4FAA-AE16-4A12AD409915}" name="Conc 2" dataDxfId="16"/>
    <tableColumn id="25" xr3:uid="{305EFF8E-62E5-49F8-AEC0-00B074EFED82}" name="Pearson Residuals for  Animal 2, Conc 2" dataDxfId="15"/>
    <tableColumn id="30" xr3:uid="{EE7A2F95-7B3F-4BAD-AFA5-2C864A1EC743}" name="Animal 3" dataDxfId="14"/>
    <tableColumn id="29" xr3:uid="{0F206D9D-5677-4849-8EC1-144219191F12}" name="Conc 3" dataDxfId="13"/>
    <tableColumn id="28" xr3:uid="{6A3E2EC5-5AB2-4568-96AD-06FEC0199D36}" name="Pearson Residuals for  Animal 3, Conc 3" dataDxfId="12"/>
    <tableColumn id="9" xr3:uid="{1ECB1C25-671F-4249-8FEB-B4F38A4F0DD7}" name="Ratio Changes" dataDxfId="11"/>
    <tableColumn id="10" xr3:uid="{AEF2664B-A55C-4883-82E9-0208202D1F22}" name="Ratio Old" dataDxfId="10"/>
    <tableColumn id="11" xr3:uid="{DADF9FB6-FF63-48E0-944B-869BB8919191}" name="LCL Old" dataDxfId="9"/>
    <tableColumn id="12" xr3:uid="{0BBA3BEB-3DE5-4F52-8E4E-9012B52BE3E0}" name="UCL Old" dataDxfId="8"/>
    <tableColumn id="13" xr3:uid="{8749DB90-D20E-4D7C-88B9-E6FF8172F288}" name="Ratio New" dataDxfId="7"/>
    <tableColumn id="14" xr3:uid="{6E35CD65-2287-4915-A685-C9B3F5C99971}" name="LCL New" dataDxfId="6"/>
    <tableColumn id="15" xr3:uid="{C6A37A45-4928-4388-AEDD-201B264DBA74}" name="UCL New" dataDxfId="5"/>
    <tableColumn id="16" xr3:uid="{CF7D5325-9A73-4E4A-944D-87A22ADBB84C}" name="Other Changes" dataDxfId="4"/>
    <tableColumn id="17" xr3:uid="{5639FE2A-7E11-406E-8B55-E58DA7DE778D}" name="CI Width Changes (old vs new)" dataDxfId="3"/>
    <tableColumn id="18" xr3:uid="{AD2A3FA2-BD10-48CB-ACB3-96664B8B6F56}" name="Models with Missing Standard Errors" dataDxfId="2"/>
    <tableColumn id="19" xr3:uid="{22B3B8D4-0981-4F89-A462-946F06CDA178}" name="Other Issues - Old" dataDxfId="1"/>
    <tableColumn id="20" xr3:uid="{F1F662F6-B616-4711-8D8F-505AA695F928}" name="Other Issues - New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8421C-FA38-4044-BC08-587E7E505D6D}">
  <dimension ref="A1:C33"/>
  <sheetViews>
    <sheetView workbookViewId="0">
      <selection activeCell="C6" sqref="C6"/>
    </sheetView>
  </sheetViews>
  <sheetFormatPr defaultRowHeight="15" x14ac:dyDescent="0.25"/>
  <sheetData>
    <row r="1" spans="1:3" x14ac:dyDescent="0.25">
      <c r="A1" s="51" t="s">
        <v>129</v>
      </c>
    </row>
    <row r="2" spans="1:3" x14ac:dyDescent="0.25">
      <c r="A2" s="52" t="s">
        <v>0</v>
      </c>
      <c r="C2" t="s">
        <v>130</v>
      </c>
    </row>
    <row r="3" spans="1:3" x14ac:dyDescent="0.25">
      <c r="A3" s="53" t="s">
        <v>82</v>
      </c>
      <c r="C3" t="s">
        <v>131</v>
      </c>
    </row>
    <row r="4" spans="1:3" x14ac:dyDescent="0.25">
      <c r="A4" s="53" t="s">
        <v>84</v>
      </c>
      <c r="C4" t="s">
        <v>132</v>
      </c>
    </row>
    <row r="5" spans="1:3" x14ac:dyDescent="0.25">
      <c r="A5" s="53" t="s">
        <v>102</v>
      </c>
      <c r="C5" t="s">
        <v>133</v>
      </c>
    </row>
    <row r="6" spans="1:3" ht="30" x14ac:dyDescent="0.25">
      <c r="A6" s="54" t="s">
        <v>85</v>
      </c>
      <c r="C6" t="s">
        <v>134</v>
      </c>
    </row>
    <row r="7" spans="1:3" ht="30" x14ac:dyDescent="0.25">
      <c r="A7" s="54" t="s">
        <v>86</v>
      </c>
      <c r="C7" t="s">
        <v>135</v>
      </c>
    </row>
    <row r="8" spans="1:3" ht="30" x14ac:dyDescent="0.25">
      <c r="A8" s="54" t="s">
        <v>87</v>
      </c>
      <c r="C8" t="s">
        <v>136</v>
      </c>
    </row>
    <row r="9" spans="1:3" ht="30" x14ac:dyDescent="0.25">
      <c r="A9" s="54" t="s">
        <v>88</v>
      </c>
      <c r="C9" t="s">
        <v>137</v>
      </c>
    </row>
    <row r="10" spans="1:3" ht="75" x14ac:dyDescent="0.25">
      <c r="A10" s="55" t="s">
        <v>110</v>
      </c>
      <c r="C10" t="s">
        <v>138</v>
      </c>
    </row>
    <row r="11" spans="1:3" x14ac:dyDescent="0.25">
      <c r="A11" s="56" t="s">
        <v>104</v>
      </c>
      <c r="C11" t="s">
        <v>139</v>
      </c>
    </row>
    <row r="12" spans="1:3" x14ac:dyDescent="0.25">
      <c r="A12" s="57" t="s">
        <v>106</v>
      </c>
      <c r="C12" t="s">
        <v>140</v>
      </c>
    </row>
    <row r="13" spans="1:3" ht="75" x14ac:dyDescent="0.25">
      <c r="A13" s="56" t="s">
        <v>107</v>
      </c>
      <c r="C13" t="s">
        <v>141</v>
      </c>
    </row>
    <row r="14" spans="1:3" x14ac:dyDescent="0.25">
      <c r="A14" s="56" t="s">
        <v>105</v>
      </c>
      <c r="C14" t="s">
        <v>142</v>
      </c>
    </row>
    <row r="15" spans="1:3" x14ac:dyDescent="0.25">
      <c r="A15" s="57" t="s">
        <v>108</v>
      </c>
      <c r="C15" t="s">
        <v>143</v>
      </c>
    </row>
    <row r="16" spans="1:3" ht="75" x14ac:dyDescent="0.25">
      <c r="A16" s="56" t="s">
        <v>109</v>
      </c>
      <c r="C16" t="s">
        <v>144</v>
      </c>
    </row>
    <row r="17" spans="1:3" x14ac:dyDescent="0.25">
      <c r="A17" s="56" t="s">
        <v>124</v>
      </c>
      <c r="C17" t="s">
        <v>145</v>
      </c>
    </row>
    <row r="18" spans="1:3" x14ac:dyDescent="0.25">
      <c r="A18" s="57" t="s">
        <v>125</v>
      </c>
      <c r="C18" t="s">
        <v>146</v>
      </c>
    </row>
    <row r="19" spans="1:3" ht="75" x14ac:dyDescent="0.25">
      <c r="A19" s="56" t="s">
        <v>126</v>
      </c>
      <c r="C19" t="s">
        <v>147</v>
      </c>
    </row>
    <row r="20" spans="1:3" ht="30" x14ac:dyDescent="0.25">
      <c r="A20" s="58" t="s">
        <v>89</v>
      </c>
      <c r="C20" t="s">
        <v>148</v>
      </c>
    </row>
    <row r="21" spans="1:3" x14ac:dyDescent="0.25">
      <c r="A21" s="59" t="s">
        <v>90</v>
      </c>
      <c r="C21" t="s">
        <v>149</v>
      </c>
    </row>
    <row r="22" spans="1:3" x14ac:dyDescent="0.25">
      <c r="A22" s="59" t="s">
        <v>92</v>
      </c>
      <c r="C22" t="s">
        <v>150</v>
      </c>
    </row>
    <row r="23" spans="1:3" x14ac:dyDescent="0.25">
      <c r="A23" s="59" t="s">
        <v>91</v>
      </c>
      <c r="C23" t="s">
        <v>151</v>
      </c>
    </row>
    <row r="24" spans="1:3" ht="30" x14ac:dyDescent="0.25">
      <c r="A24" s="59" t="s">
        <v>93</v>
      </c>
      <c r="C24" t="s">
        <v>152</v>
      </c>
    </row>
    <row r="25" spans="1:3" x14ac:dyDescent="0.25">
      <c r="A25" s="59" t="s">
        <v>94</v>
      </c>
      <c r="C25" t="s">
        <v>153</v>
      </c>
    </row>
    <row r="26" spans="1:3" x14ac:dyDescent="0.25">
      <c r="A26" s="59" t="s">
        <v>95</v>
      </c>
      <c r="C26" t="s">
        <v>154</v>
      </c>
    </row>
    <row r="27" spans="1:3" ht="30" x14ac:dyDescent="0.25">
      <c r="A27" s="58" t="s">
        <v>20</v>
      </c>
      <c r="C27" t="s">
        <v>155</v>
      </c>
    </row>
    <row r="28" spans="1:3" ht="60" x14ac:dyDescent="0.25">
      <c r="A28" s="58" t="s">
        <v>19</v>
      </c>
      <c r="C28" t="s">
        <v>156</v>
      </c>
    </row>
    <row r="29" spans="1:3" ht="75" x14ac:dyDescent="0.25">
      <c r="A29" s="58" t="s">
        <v>21</v>
      </c>
      <c r="C29" t="s">
        <v>157</v>
      </c>
    </row>
    <row r="30" spans="1:3" ht="45" x14ac:dyDescent="0.25">
      <c r="A30" s="58" t="s">
        <v>100</v>
      </c>
      <c r="C30" t="s">
        <v>159</v>
      </c>
    </row>
    <row r="31" spans="1:3" ht="45" x14ac:dyDescent="0.25">
      <c r="A31" s="58" t="s">
        <v>101</v>
      </c>
      <c r="C31" t="s">
        <v>160</v>
      </c>
    </row>
    <row r="33" spans="3:3" x14ac:dyDescent="0.25">
      <c r="C33" t="s">
        <v>158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5A0D4-0DE8-4AE2-B097-9ACB7BF9F17F}">
  <dimension ref="A3:F21"/>
  <sheetViews>
    <sheetView workbookViewId="0">
      <selection activeCell="H22" sqref="H22"/>
    </sheetView>
  </sheetViews>
  <sheetFormatPr defaultRowHeight="15" x14ac:dyDescent="0.25"/>
  <cols>
    <col min="1" max="1" width="23.28515625" bestFit="1" customWidth="1"/>
    <col min="2" max="5" width="13.28515625" customWidth="1"/>
    <col min="6" max="6" width="11.28515625" bestFit="1" customWidth="1"/>
    <col min="7" max="7" width="19.42578125" bestFit="1" customWidth="1"/>
    <col min="8" max="8" width="20.42578125" bestFit="1" customWidth="1"/>
    <col min="9" max="9" width="19.42578125" bestFit="1" customWidth="1"/>
    <col min="10" max="10" width="25.5703125" bestFit="1" customWidth="1"/>
    <col min="11" max="11" width="24.42578125" bestFit="1" customWidth="1"/>
  </cols>
  <sheetData>
    <row r="3" spans="1:6" x14ac:dyDescent="0.25">
      <c r="A3" s="4" t="s">
        <v>99</v>
      </c>
      <c r="B3" s="4" t="s">
        <v>98</v>
      </c>
    </row>
    <row r="4" spans="1:6" x14ac:dyDescent="0.25">
      <c r="A4" s="4" t="s">
        <v>96</v>
      </c>
      <c r="B4" s="3" t="s">
        <v>4</v>
      </c>
      <c r="C4" s="3" t="s">
        <v>8</v>
      </c>
      <c r="D4" s="3" t="s">
        <v>3</v>
      </c>
      <c r="E4" s="3" t="s">
        <v>6</v>
      </c>
      <c r="F4" s="3" t="s">
        <v>97</v>
      </c>
    </row>
    <row r="5" spans="1:6" x14ac:dyDescent="0.25">
      <c r="A5" s="5" t="s">
        <v>55</v>
      </c>
      <c r="B5" s="6">
        <v>1.0066999999999999</v>
      </c>
      <c r="C5" s="6">
        <v>1.0438000000000001</v>
      </c>
      <c r="D5" s="6">
        <v>0.6149</v>
      </c>
      <c r="E5" s="6">
        <v>0.75580000000000003</v>
      </c>
      <c r="F5" s="6">
        <v>0.85529999999999995</v>
      </c>
    </row>
    <row r="6" spans="1:6" x14ac:dyDescent="0.25">
      <c r="A6" s="5" t="s">
        <v>57</v>
      </c>
      <c r="B6" s="6">
        <v>0.85240000000000005</v>
      </c>
      <c r="C6" s="6">
        <v>1.0682</v>
      </c>
      <c r="D6" s="6">
        <v>0.47770000000000001</v>
      </c>
      <c r="E6" s="6">
        <v>0.99890000000000001</v>
      </c>
      <c r="F6" s="6">
        <v>0.84929999999999994</v>
      </c>
    </row>
    <row r="7" spans="1:6" x14ac:dyDescent="0.25">
      <c r="A7" s="5" t="s">
        <v>59</v>
      </c>
      <c r="B7" s="6">
        <v>0.86109999999999998</v>
      </c>
      <c r="C7" s="6">
        <v>1.3210999999999999</v>
      </c>
      <c r="D7" s="6">
        <v>1.1367</v>
      </c>
      <c r="E7" s="6">
        <v>1.0893999999999999</v>
      </c>
      <c r="F7" s="6">
        <v>1.1020750000000001</v>
      </c>
    </row>
    <row r="8" spans="1:6" x14ac:dyDescent="0.25">
      <c r="A8" s="5" t="s">
        <v>56</v>
      </c>
      <c r="B8" s="6">
        <v>0.95660000000000001</v>
      </c>
      <c r="C8" s="6">
        <v>0.87719999999999998</v>
      </c>
      <c r="D8" s="6">
        <v>0.76359999999999995</v>
      </c>
      <c r="E8" s="6">
        <v>0.86429999999999996</v>
      </c>
      <c r="F8" s="6">
        <v>0.865425</v>
      </c>
    </row>
    <row r="9" spans="1:6" x14ac:dyDescent="0.25">
      <c r="A9" s="5" t="s">
        <v>18</v>
      </c>
      <c r="B9" s="6">
        <v>0.83309999999999995</v>
      </c>
      <c r="C9" s="6">
        <v>0.97840000000000005</v>
      </c>
      <c r="D9" s="6">
        <v>2.0609999999999999</v>
      </c>
      <c r="E9" s="6">
        <v>1.0221</v>
      </c>
      <c r="F9" s="6">
        <v>1.2236500000000001</v>
      </c>
    </row>
    <row r="10" spans="1:6" x14ac:dyDescent="0.25">
      <c r="A10" s="5" t="s">
        <v>60</v>
      </c>
      <c r="B10" s="6">
        <v>0.96809999999999996</v>
      </c>
      <c r="C10" s="6">
        <v>1.143</v>
      </c>
      <c r="D10" s="6">
        <v>0.76239999999999997</v>
      </c>
      <c r="E10" s="6">
        <v>0.93820000000000003</v>
      </c>
      <c r="F10" s="6">
        <v>0.95292500000000002</v>
      </c>
    </row>
    <row r="11" spans="1:6" x14ac:dyDescent="0.25">
      <c r="A11" s="5" t="s">
        <v>10</v>
      </c>
      <c r="B11" s="6">
        <v>1.2652000000000001</v>
      </c>
      <c r="C11" s="6">
        <v>1.4844999999999999</v>
      </c>
      <c r="D11" s="6">
        <v>0.95899999999999996</v>
      </c>
      <c r="E11" s="6">
        <v>0.7661</v>
      </c>
      <c r="F11" s="6">
        <v>1.1187</v>
      </c>
    </row>
    <row r="12" spans="1:6" x14ac:dyDescent="0.25">
      <c r="A12" s="5" t="s">
        <v>31</v>
      </c>
      <c r="B12" s="6">
        <v>0.89610000000000001</v>
      </c>
      <c r="C12" s="6">
        <v>0.82850000000000001</v>
      </c>
      <c r="D12" s="6">
        <v>0.85580000000000001</v>
      </c>
      <c r="E12" s="6">
        <v>1.0505</v>
      </c>
      <c r="F12" s="6">
        <v>0.907725</v>
      </c>
    </row>
    <row r="13" spans="1:6" x14ac:dyDescent="0.25">
      <c r="A13" s="5" t="s">
        <v>38</v>
      </c>
      <c r="B13" s="6">
        <v>0.71479999999999999</v>
      </c>
      <c r="C13" s="6">
        <v>1.0051000000000001</v>
      </c>
      <c r="D13" s="6">
        <v>0.55810000000000004</v>
      </c>
      <c r="E13" s="6">
        <v>1.0188999999999999</v>
      </c>
      <c r="F13" s="6">
        <v>0.82422499999999999</v>
      </c>
    </row>
    <row r="14" spans="1:6" x14ac:dyDescent="0.25">
      <c r="A14" s="5" t="s">
        <v>43</v>
      </c>
      <c r="B14" s="6">
        <v>1.3831</v>
      </c>
      <c r="C14" s="6">
        <v>1.3931</v>
      </c>
      <c r="D14" s="6">
        <v>0.3291</v>
      </c>
      <c r="E14" s="6">
        <v>0.87909999999999999</v>
      </c>
      <c r="F14" s="6">
        <v>0.99609999999999999</v>
      </c>
    </row>
    <row r="15" spans="1:6" x14ac:dyDescent="0.25">
      <c r="A15" s="5" t="s">
        <v>50</v>
      </c>
      <c r="B15" s="6">
        <v>1.1183000000000001</v>
      </c>
      <c r="C15" s="6">
        <v>0.86529999999999996</v>
      </c>
      <c r="D15" s="6">
        <v>0.875</v>
      </c>
      <c r="E15" s="6">
        <v>0.93030000000000002</v>
      </c>
      <c r="F15" s="6">
        <v>0.94722499999999998</v>
      </c>
    </row>
    <row r="16" spans="1:6" x14ac:dyDescent="0.25">
      <c r="A16" s="5" t="s">
        <v>15</v>
      </c>
      <c r="B16" s="6">
        <v>1.123</v>
      </c>
      <c r="C16" s="6">
        <v>1.0708</v>
      </c>
      <c r="D16" s="6">
        <v>0.83940000000000003</v>
      </c>
      <c r="E16" s="6">
        <v>0.95430000000000004</v>
      </c>
      <c r="F16" s="6">
        <v>0.99687499999999996</v>
      </c>
    </row>
    <row r="17" spans="1:6" x14ac:dyDescent="0.25">
      <c r="A17" s="5" t="s">
        <v>66</v>
      </c>
      <c r="B17" s="6">
        <v>0.85740000000000005</v>
      </c>
      <c r="C17" s="6">
        <v>0.85640000000000005</v>
      </c>
      <c r="D17" s="6">
        <v>1.0673999999999999</v>
      </c>
      <c r="E17" s="6">
        <v>1.1091</v>
      </c>
      <c r="F17" s="6">
        <v>0.97257499999999997</v>
      </c>
    </row>
    <row r="18" spans="1:6" x14ac:dyDescent="0.25">
      <c r="A18" s="5" t="s">
        <v>13</v>
      </c>
      <c r="B18" s="6">
        <v>0.85260000000000002</v>
      </c>
      <c r="C18" s="6">
        <v>0.92120000000000002</v>
      </c>
      <c r="D18" s="6">
        <v>0.2752</v>
      </c>
      <c r="E18" s="6">
        <v>1.0478000000000001</v>
      </c>
      <c r="F18" s="6">
        <v>0.7742</v>
      </c>
    </row>
    <row r="19" spans="1:6" x14ac:dyDescent="0.25">
      <c r="A19" s="5" t="s">
        <v>67</v>
      </c>
      <c r="B19" s="6">
        <v>1.4764999999999999</v>
      </c>
      <c r="C19" s="6">
        <v>0.7732</v>
      </c>
      <c r="D19" s="6">
        <v>1.2022999999999999</v>
      </c>
      <c r="E19" s="6">
        <v>1.3012999999999999</v>
      </c>
      <c r="F19" s="6">
        <v>1.1883249999999999</v>
      </c>
    </row>
    <row r="20" spans="1:6" x14ac:dyDescent="0.25">
      <c r="A20" s="5" t="s">
        <v>2</v>
      </c>
      <c r="B20" s="6">
        <v>1.1161000000000001</v>
      </c>
      <c r="C20" s="6">
        <v>0.99039999999999995</v>
      </c>
      <c r="D20" s="6">
        <v>1.3485</v>
      </c>
      <c r="E20" s="6">
        <v>0.96579999999999999</v>
      </c>
      <c r="F20" s="6">
        <v>1.1052</v>
      </c>
    </row>
    <row r="21" spans="1:6" x14ac:dyDescent="0.25">
      <c r="A21" s="5" t="s">
        <v>97</v>
      </c>
      <c r="B21" s="6">
        <v>1.0175687499999999</v>
      </c>
      <c r="C21" s="6">
        <v>1.0387625</v>
      </c>
      <c r="D21" s="6">
        <v>0.88288124999999984</v>
      </c>
      <c r="E21" s="6">
        <v>0.98074375000000003</v>
      </c>
      <c r="F21" s="6">
        <v>0.97998906249999984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124C3-7E63-4557-A4E2-277CBA810421}">
  <dimension ref="A1:AH70"/>
  <sheetViews>
    <sheetView tabSelected="1" zoomScale="98" zoomScaleNormal="98" workbookViewId="0">
      <pane xSplit="1" ySplit="2" topLeftCell="C3" activePane="bottomRight" state="frozen"/>
      <selection activeCell="A2" sqref="A2"/>
      <selection pane="topRight" activeCell="B2" sqref="B2"/>
      <selection pane="bottomLeft" activeCell="A3" sqref="A3"/>
      <selection pane="bottomRight" activeCell="J22" sqref="J22"/>
    </sheetView>
  </sheetViews>
  <sheetFormatPr defaultRowHeight="15" x14ac:dyDescent="0.25"/>
  <cols>
    <col min="1" max="1" width="21.140625" style="13" customWidth="1"/>
    <col min="2" max="2" width="9.140625" style="24" hidden="1" customWidth="1"/>
    <col min="3" max="3" width="11.28515625" style="24" customWidth="1"/>
    <col min="4" max="4" width="10.42578125" style="24" customWidth="1"/>
    <col min="5" max="6" width="10" style="13" customWidth="1"/>
    <col min="7" max="8" width="9.42578125" style="13" customWidth="1"/>
    <col min="9" max="9" width="9.42578125" style="44" customWidth="1"/>
    <col min="10" max="10" width="13.140625" style="35" customWidth="1"/>
    <col min="11" max="11" width="9.42578125" style="50" customWidth="1"/>
    <col min="12" max="12" width="9.42578125" style="35" customWidth="1"/>
    <col min="13" max="13" width="14" style="35" customWidth="1"/>
    <col min="14" max="14" width="9.42578125" style="50" customWidth="1"/>
    <col min="15" max="15" width="9.42578125" style="35" customWidth="1"/>
    <col min="16" max="16" width="14.5703125" style="35" customWidth="1"/>
    <col min="17" max="17" width="9.42578125" style="50" customWidth="1"/>
    <col min="18" max="18" width="9.42578125" style="35" customWidth="1"/>
    <col min="19" max="19" width="17.7109375" style="13" customWidth="1"/>
    <col min="20" max="25" width="5.28515625" style="25" customWidth="1"/>
    <col min="26" max="26" width="12.85546875" style="22" customWidth="1"/>
    <col min="27" max="27" width="16.7109375" style="22" customWidth="1"/>
    <col min="28" max="28" width="18.5703125" style="22" customWidth="1"/>
    <col min="29" max="30" width="21" style="22" customWidth="1"/>
    <col min="31" max="16384" width="9.140625" style="13"/>
  </cols>
  <sheetData>
    <row r="1" spans="1:34" customFormat="1" ht="165.75" hidden="1" thickTop="1" x14ac:dyDescent="0.25">
      <c r="A1" t="s">
        <v>0</v>
      </c>
      <c r="B1" s="3" t="s">
        <v>82</v>
      </c>
      <c r="C1" s="2" t="s">
        <v>79</v>
      </c>
      <c r="D1" s="2" t="s">
        <v>80</v>
      </c>
      <c r="E1" s="60" t="s">
        <v>34</v>
      </c>
      <c r="F1" s="61"/>
      <c r="G1" s="60" t="s">
        <v>83</v>
      </c>
      <c r="H1" s="61"/>
      <c r="I1" s="40"/>
      <c r="J1" s="33"/>
      <c r="K1" s="45"/>
      <c r="L1" s="33"/>
      <c r="M1" s="33"/>
      <c r="N1" s="45"/>
      <c r="O1" s="33"/>
      <c r="P1" s="33"/>
      <c r="Q1" s="45"/>
      <c r="R1" s="33"/>
      <c r="S1" s="1" t="s">
        <v>103</v>
      </c>
      <c r="T1" s="62" t="s">
        <v>35</v>
      </c>
      <c r="U1" s="63"/>
      <c r="V1" s="64"/>
      <c r="W1" s="62" t="s">
        <v>36</v>
      </c>
      <c r="X1" s="63"/>
      <c r="Y1" s="64"/>
      <c r="Z1" s="1" t="s">
        <v>20</v>
      </c>
      <c r="AA1" s="1" t="s">
        <v>19</v>
      </c>
      <c r="AB1" s="1" t="s">
        <v>21</v>
      </c>
      <c r="AC1" s="1" t="s">
        <v>81</v>
      </c>
      <c r="AD1" s="1" t="s">
        <v>81</v>
      </c>
      <c r="AE1" s="1"/>
      <c r="AF1" s="1"/>
      <c r="AG1" s="1"/>
      <c r="AH1" s="1"/>
    </row>
    <row r="2" spans="1:34" ht="75" x14ac:dyDescent="0.25">
      <c r="A2" s="7" t="s">
        <v>0</v>
      </c>
      <c r="B2" s="8" t="s">
        <v>82</v>
      </c>
      <c r="C2" s="8" t="s">
        <v>84</v>
      </c>
      <c r="D2" s="8" t="s">
        <v>102</v>
      </c>
      <c r="E2" s="10" t="s">
        <v>85</v>
      </c>
      <c r="F2" s="10" t="s">
        <v>86</v>
      </c>
      <c r="G2" s="10" t="s">
        <v>87</v>
      </c>
      <c r="H2" s="10" t="s">
        <v>88</v>
      </c>
      <c r="I2" s="41" t="s">
        <v>110</v>
      </c>
      <c r="J2" s="34" t="s">
        <v>104</v>
      </c>
      <c r="K2" s="46" t="s">
        <v>106</v>
      </c>
      <c r="L2" s="34" t="s">
        <v>107</v>
      </c>
      <c r="M2" s="34" t="s">
        <v>105</v>
      </c>
      <c r="N2" s="46" t="s">
        <v>108</v>
      </c>
      <c r="O2" s="34" t="s">
        <v>109</v>
      </c>
      <c r="P2" s="34" t="s">
        <v>124</v>
      </c>
      <c r="Q2" s="46" t="s">
        <v>125</v>
      </c>
      <c r="R2" s="34" t="s">
        <v>126</v>
      </c>
      <c r="S2" s="9" t="s">
        <v>89</v>
      </c>
      <c r="T2" s="11" t="s">
        <v>90</v>
      </c>
      <c r="U2" s="11" t="s">
        <v>92</v>
      </c>
      <c r="V2" s="11" t="s">
        <v>91</v>
      </c>
      <c r="W2" s="11" t="s">
        <v>93</v>
      </c>
      <c r="X2" s="11" t="s">
        <v>94</v>
      </c>
      <c r="Y2" s="11" t="s">
        <v>95</v>
      </c>
      <c r="Z2" s="9" t="s">
        <v>20</v>
      </c>
      <c r="AA2" s="9" t="s">
        <v>19</v>
      </c>
      <c r="AB2" s="9" t="s">
        <v>21</v>
      </c>
      <c r="AC2" s="9" t="s">
        <v>100</v>
      </c>
      <c r="AD2" s="12" t="s">
        <v>101</v>
      </c>
    </row>
    <row r="3" spans="1:34" x14ac:dyDescent="0.25">
      <c r="A3" s="14" t="s">
        <v>55</v>
      </c>
      <c r="B3" s="15">
        <v>1</v>
      </c>
      <c r="C3" s="15" t="s">
        <v>3</v>
      </c>
      <c r="D3" s="15">
        <v>3</v>
      </c>
      <c r="E3" s="16"/>
      <c r="F3" s="16"/>
      <c r="G3" s="17">
        <v>1</v>
      </c>
      <c r="H3" s="17">
        <v>1</v>
      </c>
      <c r="I3" s="42">
        <v>0</v>
      </c>
      <c r="J3" s="38"/>
      <c r="K3" s="47"/>
      <c r="L3" s="19"/>
      <c r="M3" s="19"/>
      <c r="N3" s="47"/>
      <c r="O3" s="19"/>
      <c r="P3" s="19"/>
      <c r="Q3" s="47"/>
      <c r="R3" s="19"/>
      <c r="S3" s="16"/>
      <c r="T3" s="19">
        <v>0.61560000000000004</v>
      </c>
      <c r="U3" s="19">
        <v>0.42149999999999999</v>
      </c>
      <c r="V3" s="19">
        <v>0.80969999999999998</v>
      </c>
      <c r="W3" s="19">
        <v>0.6149</v>
      </c>
      <c r="X3" s="19">
        <v>0.42420000000000002</v>
      </c>
      <c r="Y3" s="19">
        <v>0.80559999999999998</v>
      </c>
      <c r="Z3" s="20"/>
      <c r="AA3" s="20" t="s">
        <v>9</v>
      </c>
      <c r="AB3" s="20"/>
      <c r="AC3" s="20"/>
      <c r="AD3" s="21"/>
      <c r="AE3" s="22"/>
      <c r="AF3" s="22"/>
      <c r="AG3" s="22"/>
      <c r="AH3" s="22"/>
    </row>
    <row r="4" spans="1:34" x14ac:dyDescent="0.25">
      <c r="A4" s="14" t="s">
        <v>55</v>
      </c>
      <c r="B4" s="15">
        <v>2</v>
      </c>
      <c r="C4" s="15" t="s">
        <v>4</v>
      </c>
      <c r="D4" s="15">
        <v>2</v>
      </c>
      <c r="E4" s="16"/>
      <c r="F4" s="16"/>
      <c r="G4" s="17">
        <v>7</v>
      </c>
      <c r="H4" s="17">
        <v>3</v>
      </c>
      <c r="I4" s="42">
        <v>0</v>
      </c>
      <c r="J4" s="37"/>
      <c r="K4" s="47"/>
      <c r="L4" s="19"/>
      <c r="M4" s="19"/>
      <c r="N4" s="47"/>
      <c r="O4" s="19"/>
      <c r="P4" s="19"/>
      <c r="Q4" s="47"/>
      <c r="R4" s="19"/>
      <c r="S4" s="16"/>
      <c r="T4" s="19">
        <v>1.0066999999999999</v>
      </c>
      <c r="U4" s="19">
        <v>0.78569999999999995</v>
      </c>
      <c r="V4" s="19">
        <v>1.2546999999999999</v>
      </c>
      <c r="W4" s="19">
        <v>1.0066999999999999</v>
      </c>
      <c r="X4" s="19">
        <v>0.78569999999999995</v>
      </c>
      <c r="Y4" s="19">
        <v>1.2546999999999999</v>
      </c>
      <c r="Z4" s="20"/>
      <c r="AA4" s="20"/>
      <c r="AB4" s="20"/>
      <c r="AC4" s="20"/>
      <c r="AD4" s="21"/>
    </row>
    <row r="5" spans="1:34" x14ac:dyDescent="0.25">
      <c r="A5" s="14" t="s">
        <v>55</v>
      </c>
      <c r="B5" s="15">
        <v>3</v>
      </c>
      <c r="C5" s="15" t="s">
        <v>6</v>
      </c>
      <c r="D5" s="15">
        <v>2</v>
      </c>
      <c r="E5" s="16"/>
      <c r="F5" s="16"/>
      <c r="G5" s="17">
        <v>4</v>
      </c>
      <c r="H5" s="17">
        <v>3</v>
      </c>
      <c r="I5" s="42">
        <v>0</v>
      </c>
      <c r="J5" s="37"/>
      <c r="K5" s="47"/>
      <c r="L5" s="19"/>
      <c r="M5" s="19"/>
      <c r="N5" s="47"/>
      <c r="O5" s="19"/>
      <c r="P5" s="19"/>
      <c r="Q5" s="47"/>
      <c r="R5" s="19"/>
      <c r="S5" s="16"/>
      <c r="T5" s="19">
        <v>0.75580000000000003</v>
      </c>
      <c r="U5" s="19">
        <v>0.5897</v>
      </c>
      <c r="V5" s="19">
        <v>0.92200000000000004</v>
      </c>
      <c r="W5" s="19">
        <v>0.75580000000000003</v>
      </c>
      <c r="X5" s="19">
        <v>0.59</v>
      </c>
      <c r="Y5" s="19">
        <v>0.92169999999999996</v>
      </c>
      <c r="Z5" s="20"/>
      <c r="AA5" s="20"/>
      <c r="AB5" s="20"/>
      <c r="AC5" s="20"/>
      <c r="AD5" s="21"/>
    </row>
    <row r="6" spans="1:34" x14ac:dyDescent="0.25">
      <c r="A6" s="14" t="s">
        <v>55</v>
      </c>
      <c r="B6" s="15">
        <v>4</v>
      </c>
      <c r="C6" s="15" t="s">
        <v>8</v>
      </c>
      <c r="D6" s="15">
        <v>2</v>
      </c>
      <c r="E6" s="16"/>
      <c r="F6" s="16"/>
      <c r="G6" s="17">
        <v>7</v>
      </c>
      <c r="H6" s="17">
        <v>3</v>
      </c>
      <c r="I6" s="42">
        <v>0</v>
      </c>
      <c r="J6" s="37"/>
      <c r="K6" s="47"/>
      <c r="L6" s="19"/>
      <c r="M6" s="19"/>
      <c r="N6" s="47"/>
      <c r="O6" s="19"/>
      <c r="P6" s="19"/>
      <c r="Q6" s="47"/>
      <c r="R6" s="19"/>
      <c r="S6" s="16"/>
      <c r="T6" s="19">
        <v>1.0438000000000001</v>
      </c>
      <c r="U6" s="19">
        <v>0.74380000000000002</v>
      </c>
      <c r="V6" s="19">
        <v>1.3436999999999999</v>
      </c>
      <c r="W6" s="19">
        <v>1.0438000000000001</v>
      </c>
      <c r="X6" s="19">
        <v>0.74390000000000001</v>
      </c>
      <c r="Y6" s="19">
        <v>1.3436999999999999</v>
      </c>
      <c r="Z6" s="20"/>
      <c r="AA6" s="20"/>
      <c r="AB6" s="20"/>
      <c r="AC6" s="20"/>
      <c r="AD6" s="21"/>
    </row>
    <row r="7" spans="1:34" x14ac:dyDescent="0.25">
      <c r="A7" s="14" t="s">
        <v>57</v>
      </c>
      <c r="B7" s="15">
        <v>1</v>
      </c>
      <c r="C7" s="15" t="s">
        <v>3</v>
      </c>
      <c r="D7" s="15">
        <v>2</v>
      </c>
      <c r="E7" s="16"/>
      <c r="F7" s="16"/>
      <c r="G7" s="17">
        <v>2</v>
      </c>
      <c r="H7" s="17">
        <v>0</v>
      </c>
      <c r="I7" s="42">
        <v>0</v>
      </c>
      <c r="J7" s="37" t="s">
        <v>111</v>
      </c>
      <c r="K7" s="48">
        <v>1.77E-8</v>
      </c>
      <c r="L7" s="36">
        <v>1.1000000000000001</v>
      </c>
      <c r="M7" s="19"/>
      <c r="N7" s="47"/>
      <c r="O7" s="19"/>
      <c r="P7" s="19"/>
      <c r="Q7" s="47"/>
      <c r="R7" s="19"/>
      <c r="S7" s="16"/>
      <c r="T7" s="19">
        <v>0.47720000000000001</v>
      </c>
      <c r="U7" s="19">
        <v>0.38669999999999999</v>
      </c>
      <c r="V7" s="19">
        <v>0.56759999999999999</v>
      </c>
      <c r="W7" s="19">
        <v>0.47770000000000001</v>
      </c>
      <c r="X7" s="19">
        <v>0.3861</v>
      </c>
      <c r="Y7" s="19">
        <v>0.56930000000000003</v>
      </c>
      <c r="Z7" s="20"/>
      <c r="AA7" s="20"/>
      <c r="AB7" s="20"/>
      <c r="AC7" s="20"/>
      <c r="AD7" s="21"/>
      <c r="AE7" s="22"/>
      <c r="AF7" s="22"/>
      <c r="AG7" s="22"/>
      <c r="AH7" s="22"/>
    </row>
    <row r="8" spans="1:34" x14ac:dyDescent="0.25">
      <c r="A8" s="14" t="s">
        <v>57</v>
      </c>
      <c r="B8" s="15">
        <v>2</v>
      </c>
      <c r="C8" s="15" t="s">
        <v>4</v>
      </c>
      <c r="D8" s="15">
        <v>2</v>
      </c>
      <c r="E8" s="16"/>
      <c r="F8" s="16"/>
      <c r="G8" s="17" t="s">
        <v>11</v>
      </c>
      <c r="H8" s="17">
        <v>2</v>
      </c>
      <c r="I8" s="42">
        <v>0</v>
      </c>
      <c r="J8" s="37" t="s">
        <v>111</v>
      </c>
      <c r="K8" s="48">
        <v>1.77E-8</v>
      </c>
      <c r="L8" s="36">
        <v>1.3</v>
      </c>
      <c r="M8" s="19"/>
      <c r="N8" s="47"/>
      <c r="O8" s="19"/>
      <c r="P8" s="19"/>
      <c r="Q8" s="47"/>
      <c r="R8" s="19"/>
      <c r="S8" s="16"/>
      <c r="T8" s="19">
        <v>0.85240000000000005</v>
      </c>
      <c r="U8" s="19">
        <v>0.69979999999999998</v>
      </c>
      <c r="V8" s="19">
        <v>1.0049999999999999</v>
      </c>
      <c r="W8" s="19">
        <v>0.85240000000000005</v>
      </c>
      <c r="X8" s="19">
        <v>0.69969999999999999</v>
      </c>
      <c r="Y8" s="19">
        <v>1.0049999999999999</v>
      </c>
      <c r="Z8" s="20"/>
      <c r="AA8" s="20"/>
      <c r="AB8" s="20"/>
      <c r="AC8" s="20"/>
      <c r="AD8" s="21"/>
    </row>
    <row r="9" spans="1:34" x14ac:dyDescent="0.25">
      <c r="A9" s="14" t="s">
        <v>57</v>
      </c>
      <c r="B9" s="15">
        <v>3</v>
      </c>
      <c r="C9" s="15" t="s">
        <v>6</v>
      </c>
      <c r="D9" s="15">
        <v>2</v>
      </c>
      <c r="E9" s="16"/>
      <c r="F9" s="16"/>
      <c r="G9" s="17" t="s">
        <v>11</v>
      </c>
      <c r="H9" s="17">
        <v>2</v>
      </c>
      <c r="I9" s="42">
        <v>1</v>
      </c>
      <c r="J9" s="37" t="s">
        <v>111</v>
      </c>
      <c r="K9" s="48">
        <v>1.77E-8</v>
      </c>
      <c r="L9" s="36">
        <v>3.3</v>
      </c>
      <c r="M9" s="19"/>
      <c r="N9" s="47"/>
      <c r="O9" s="19"/>
      <c r="P9" s="19"/>
      <c r="Q9" s="47"/>
      <c r="R9" s="19"/>
      <c r="S9" s="16"/>
      <c r="T9" s="19">
        <v>0.99890000000000001</v>
      </c>
      <c r="U9" s="19">
        <v>0.81920000000000004</v>
      </c>
      <c r="V9" s="19">
        <v>1.1787000000000001</v>
      </c>
      <c r="W9" s="19">
        <v>0.99890000000000001</v>
      </c>
      <c r="X9" s="19">
        <v>0.81920000000000004</v>
      </c>
      <c r="Y9" s="19">
        <v>1.1787000000000001</v>
      </c>
      <c r="Z9" s="20"/>
      <c r="AA9" s="20"/>
      <c r="AB9" s="20"/>
      <c r="AC9" s="20"/>
      <c r="AD9" s="21"/>
    </row>
    <row r="10" spans="1:34" ht="45" x14ac:dyDescent="0.25">
      <c r="A10" s="14" t="s">
        <v>57</v>
      </c>
      <c r="B10" s="15">
        <v>4</v>
      </c>
      <c r="C10" s="15" t="s">
        <v>8</v>
      </c>
      <c r="D10" s="15">
        <v>2</v>
      </c>
      <c r="E10" s="16"/>
      <c r="F10" s="16"/>
      <c r="G10" s="17" t="s">
        <v>11</v>
      </c>
      <c r="H10" s="17">
        <v>5</v>
      </c>
      <c r="I10" s="42">
        <v>0</v>
      </c>
      <c r="J10" s="37" t="s">
        <v>111</v>
      </c>
      <c r="K10" s="48">
        <v>1.77E-8</v>
      </c>
      <c r="L10" s="36">
        <v>2.6</v>
      </c>
      <c r="M10" s="19"/>
      <c r="N10" s="47"/>
      <c r="O10" s="19"/>
      <c r="P10" s="19"/>
      <c r="Q10" s="47"/>
      <c r="R10" s="19"/>
      <c r="S10" s="16"/>
      <c r="T10" s="19">
        <v>1.0682</v>
      </c>
      <c r="U10" s="19">
        <v>0.85650000000000004</v>
      </c>
      <c r="V10" s="19">
        <v>1.2799</v>
      </c>
      <c r="W10" s="19">
        <v>1.0682</v>
      </c>
      <c r="X10" s="19">
        <v>0.85680000000000001</v>
      </c>
      <c r="Y10" s="19">
        <v>1.2796000000000001</v>
      </c>
      <c r="Z10" s="20"/>
      <c r="AA10" s="20"/>
      <c r="AB10" s="20"/>
      <c r="AC10" s="20" t="s">
        <v>58</v>
      </c>
      <c r="AD10" s="21" t="s">
        <v>58</v>
      </c>
    </row>
    <row r="11" spans="1:34" x14ac:dyDescent="0.25">
      <c r="A11" s="14" t="s">
        <v>59</v>
      </c>
      <c r="B11" s="15">
        <v>1</v>
      </c>
      <c r="C11" s="15" t="s">
        <v>3</v>
      </c>
      <c r="D11" s="15">
        <v>3</v>
      </c>
      <c r="E11" s="16"/>
      <c r="F11" s="16"/>
      <c r="G11" s="17">
        <v>3</v>
      </c>
      <c r="H11" s="17">
        <v>3</v>
      </c>
      <c r="I11" s="42">
        <v>1</v>
      </c>
      <c r="J11" s="37" t="s">
        <v>111</v>
      </c>
      <c r="K11" s="48">
        <v>1.77E-5</v>
      </c>
      <c r="L11" s="36">
        <v>3.1</v>
      </c>
      <c r="M11" s="36" t="s">
        <v>112</v>
      </c>
      <c r="N11" s="48">
        <v>1.0000000000000001E-5</v>
      </c>
      <c r="O11" s="36">
        <v>2.8</v>
      </c>
      <c r="P11" s="36"/>
      <c r="Q11" s="48"/>
      <c r="R11" s="36"/>
      <c r="S11" s="16" t="s">
        <v>77</v>
      </c>
      <c r="T11" s="19">
        <v>1.1357999999999999</v>
      </c>
      <c r="U11" s="19">
        <v>0.97850000000000004</v>
      </c>
      <c r="V11" s="19">
        <v>1.2931999999999999</v>
      </c>
      <c r="W11" s="19">
        <v>1.1367</v>
      </c>
      <c r="X11" s="19">
        <v>0.9829</v>
      </c>
      <c r="Y11" s="19">
        <v>1.2905</v>
      </c>
      <c r="Z11" s="20"/>
      <c r="AA11" s="20"/>
      <c r="AB11" s="20"/>
      <c r="AC11" s="20"/>
      <c r="AD11" s="21"/>
      <c r="AE11" s="22"/>
      <c r="AF11" s="22"/>
      <c r="AG11" s="22"/>
      <c r="AH11" s="22"/>
    </row>
    <row r="12" spans="1:34" x14ac:dyDescent="0.25">
      <c r="A12" s="14" t="s">
        <v>59</v>
      </c>
      <c r="B12" s="15">
        <v>2</v>
      </c>
      <c r="C12" s="15" t="s">
        <v>4</v>
      </c>
      <c r="D12" s="15">
        <v>2</v>
      </c>
      <c r="E12" s="16"/>
      <c r="F12" s="16"/>
      <c r="G12" s="17">
        <v>3</v>
      </c>
      <c r="H12" s="17">
        <v>2</v>
      </c>
      <c r="I12" s="42">
        <v>1</v>
      </c>
      <c r="J12" s="37" t="s">
        <v>111</v>
      </c>
      <c r="K12" s="48">
        <v>1.77E-5</v>
      </c>
      <c r="L12" s="36">
        <v>3.7</v>
      </c>
      <c r="M12" s="36" t="s">
        <v>112</v>
      </c>
      <c r="N12" s="48">
        <v>1.0000000000000001E-5</v>
      </c>
      <c r="O12" s="36">
        <v>2.8</v>
      </c>
      <c r="P12" s="36"/>
      <c r="Q12" s="48"/>
      <c r="R12" s="36"/>
      <c r="S12" s="16"/>
      <c r="T12" s="19">
        <v>0.86109999999999998</v>
      </c>
      <c r="U12" s="19">
        <v>0.68679999999999997</v>
      </c>
      <c r="V12" s="19">
        <v>1.0354000000000001</v>
      </c>
      <c r="W12" s="19">
        <v>0.86109999999999998</v>
      </c>
      <c r="X12" s="19">
        <v>0.68679999999999997</v>
      </c>
      <c r="Y12" s="19">
        <v>1.0354000000000001</v>
      </c>
      <c r="Z12" s="20"/>
      <c r="AA12" s="20"/>
      <c r="AB12" s="20"/>
      <c r="AC12" s="20"/>
      <c r="AD12" s="21"/>
    </row>
    <row r="13" spans="1:34" x14ac:dyDescent="0.25">
      <c r="A13" s="14" t="s">
        <v>59</v>
      </c>
      <c r="B13" s="15">
        <v>3</v>
      </c>
      <c r="C13" s="15" t="s">
        <v>6</v>
      </c>
      <c r="D13" s="15">
        <v>2</v>
      </c>
      <c r="E13" s="16" t="s">
        <v>14</v>
      </c>
      <c r="F13" s="16"/>
      <c r="G13" s="17">
        <v>2</v>
      </c>
      <c r="H13" s="17">
        <v>2</v>
      </c>
      <c r="I13" s="42">
        <v>1</v>
      </c>
      <c r="J13" s="37" t="s">
        <v>111</v>
      </c>
      <c r="K13" s="48">
        <v>1.77E-5</v>
      </c>
      <c r="L13" s="36">
        <v>4.5</v>
      </c>
      <c r="M13" s="36" t="s">
        <v>112</v>
      </c>
      <c r="N13" s="48">
        <v>1.0000000000000001E-5</v>
      </c>
      <c r="O13" s="36">
        <v>2.8</v>
      </c>
      <c r="P13" s="36"/>
      <c r="Q13" s="48"/>
      <c r="R13" s="36"/>
      <c r="S13" s="16"/>
      <c r="T13" s="19">
        <v>1.0893999999999999</v>
      </c>
      <c r="U13" s="19">
        <v>0.87780000000000002</v>
      </c>
      <c r="V13" s="19">
        <v>1.3008999999999999</v>
      </c>
      <c r="W13" s="19">
        <v>1.0893999999999999</v>
      </c>
      <c r="X13" s="19">
        <v>0.8901</v>
      </c>
      <c r="Y13" s="19">
        <v>1.2887999999999999</v>
      </c>
      <c r="Z13" s="20"/>
      <c r="AA13" s="20" t="s">
        <v>9</v>
      </c>
      <c r="AB13" s="20"/>
      <c r="AC13" s="20"/>
      <c r="AD13" s="21"/>
    </row>
    <row r="14" spans="1:34" x14ac:dyDescent="0.25">
      <c r="A14" s="14" t="s">
        <v>59</v>
      </c>
      <c r="B14" s="15">
        <v>4</v>
      </c>
      <c r="C14" s="15" t="s">
        <v>8</v>
      </c>
      <c r="D14" s="15">
        <v>2</v>
      </c>
      <c r="E14" s="16"/>
      <c r="F14" s="16"/>
      <c r="G14" s="17">
        <v>2</v>
      </c>
      <c r="H14" s="17">
        <v>2</v>
      </c>
      <c r="I14" s="42">
        <v>2</v>
      </c>
      <c r="J14" s="37" t="s">
        <v>111</v>
      </c>
      <c r="K14" s="48">
        <v>1.77E-5</v>
      </c>
      <c r="L14" s="36">
        <v>4.2</v>
      </c>
      <c r="M14" s="36" t="s">
        <v>112</v>
      </c>
      <c r="N14" s="48">
        <v>1.0000000000000001E-5</v>
      </c>
      <c r="O14" s="36">
        <v>3.1</v>
      </c>
      <c r="P14" s="36"/>
      <c r="Q14" s="48"/>
      <c r="R14" s="36"/>
      <c r="S14" s="16"/>
      <c r="T14" s="19">
        <v>1.3210999999999999</v>
      </c>
      <c r="U14" s="19">
        <v>1.1235999999999999</v>
      </c>
      <c r="V14" s="19">
        <v>1.5185999999999999</v>
      </c>
      <c r="W14" s="19">
        <v>1.3210999999999999</v>
      </c>
      <c r="X14" s="19">
        <v>1.1236999999999999</v>
      </c>
      <c r="Y14" s="19">
        <v>1.5185</v>
      </c>
      <c r="Z14" s="20"/>
      <c r="AA14" s="20"/>
      <c r="AB14" s="20"/>
      <c r="AC14" s="20"/>
      <c r="AD14" s="21"/>
    </row>
    <row r="15" spans="1:34" x14ac:dyDescent="0.25">
      <c r="A15" s="14" t="s">
        <v>56</v>
      </c>
      <c r="B15" s="15">
        <v>1</v>
      </c>
      <c r="C15" s="15" t="s">
        <v>3</v>
      </c>
      <c r="D15" s="15">
        <v>2</v>
      </c>
      <c r="E15" s="16"/>
      <c r="F15" s="16"/>
      <c r="G15" s="17" t="s">
        <v>11</v>
      </c>
      <c r="H15" s="17">
        <v>4</v>
      </c>
      <c r="I15" s="42">
        <v>1</v>
      </c>
      <c r="J15" s="37" t="s">
        <v>113</v>
      </c>
      <c r="K15" s="48">
        <v>1E-4</v>
      </c>
      <c r="L15" s="36">
        <v>3</v>
      </c>
      <c r="M15" s="36" t="s">
        <v>114</v>
      </c>
      <c r="N15" s="48">
        <v>1E-4</v>
      </c>
      <c r="O15" s="36">
        <v>-3.2</v>
      </c>
      <c r="P15" s="36"/>
      <c r="Q15" s="48"/>
      <c r="R15" s="36"/>
      <c r="S15" s="16"/>
      <c r="T15" s="19">
        <v>0.76359999999999995</v>
      </c>
      <c r="U15" s="19">
        <v>0.62309999999999999</v>
      </c>
      <c r="V15" s="19">
        <v>0.9042</v>
      </c>
      <c r="W15" s="19">
        <v>0.76359999999999995</v>
      </c>
      <c r="X15" s="19">
        <v>0.62339999999999995</v>
      </c>
      <c r="Y15" s="19">
        <v>0.90390000000000004</v>
      </c>
      <c r="Z15" s="20"/>
      <c r="AA15" s="20"/>
      <c r="AB15" s="20"/>
      <c r="AC15" s="20"/>
      <c r="AD15" s="21"/>
      <c r="AE15" s="22"/>
      <c r="AF15" s="22"/>
      <c r="AG15" s="22"/>
      <c r="AH15" s="22"/>
    </row>
    <row r="16" spans="1:34" x14ac:dyDescent="0.25">
      <c r="A16" s="14" t="s">
        <v>56</v>
      </c>
      <c r="B16" s="15">
        <v>2</v>
      </c>
      <c r="C16" s="15" t="s">
        <v>4</v>
      </c>
      <c r="D16" s="15">
        <v>2</v>
      </c>
      <c r="E16" s="16"/>
      <c r="F16" s="16"/>
      <c r="G16" s="17">
        <v>2</v>
      </c>
      <c r="H16" s="17">
        <v>2</v>
      </c>
      <c r="I16" s="42">
        <v>2</v>
      </c>
      <c r="J16" s="37" t="s">
        <v>113</v>
      </c>
      <c r="K16" s="48">
        <v>1E-4</v>
      </c>
      <c r="L16" s="36">
        <v>3.3</v>
      </c>
      <c r="M16" s="36" t="s">
        <v>114</v>
      </c>
      <c r="N16" s="48">
        <v>1E-4</v>
      </c>
      <c r="O16" s="36">
        <v>-3.2</v>
      </c>
      <c r="P16" s="36"/>
      <c r="Q16" s="48"/>
      <c r="R16" s="36"/>
      <c r="S16" s="16"/>
      <c r="T16" s="19">
        <v>0.95660000000000001</v>
      </c>
      <c r="U16" s="19">
        <v>0.78539999999999999</v>
      </c>
      <c r="V16" s="19">
        <v>1.1277999999999999</v>
      </c>
      <c r="W16" s="19">
        <v>0.95660000000000001</v>
      </c>
      <c r="X16" s="19">
        <v>0.78549999999999998</v>
      </c>
      <c r="Y16" s="19">
        <v>1.1276999999999999</v>
      </c>
      <c r="Z16" s="20"/>
      <c r="AA16" s="20"/>
      <c r="AB16" s="20"/>
      <c r="AC16" s="20"/>
      <c r="AD16" s="21"/>
    </row>
    <row r="17" spans="1:34" x14ac:dyDescent="0.25">
      <c r="A17" s="14" t="s">
        <v>56</v>
      </c>
      <c r="B17" s="15">
        <v>3</v>
      </c>
      <c r="C17" s="15" t="s">
        <v>6</v>
      </c>
      <c r="D17" s="15">
        <v>2</v>
      </c>
      <c r="E17" s="16"/>
      <c r="F17" s="16"/>
      <c r="G17" s="17">
        <v>2</v>
      </c>
      <c r="H17" s="17">
        <v>2</v>
      </c>
      <c r="I17" s="42">
        <v>2</v>
      </c>
      <c r="J17" s="37" t="s">
        <v>113</v>
      </c>
      <c r="K17" s="48">
        <v>1E-4</v>
      </c>
      <c r="L17" s="36">
        <v>3.2</v>
      </c>
      <c r="M17" s="36" t="s">
        <v>114</v>
      </c>
      <c r="N17" s="48">
        <v>1E-4</v>
      </c>
      <c r="O17" s="36">
        <v>-3.3</v>
      </c>
      <c r="P17" s="36"/>
      <c r="Q17" s="48"/>
      <c r="R17" s="36"/>
      <c r="S17" s="16"/>
      <c r="T17" s="19">
        <v>0.86429999999999996</v>
      </c>
      <c r="U17" s="19">
        <v>0.7379</v>
      </c>
      <c r="V17" s="19">
        <v>0.99070000000000003</v>
      </c>
      <c r="W17" s="19">
        <v>0.86429999999999996</v>
      </c>
      <c r="X17" s="19">
        <v>0.7379</v>
      </c>
      <c r="Y17" s="19">
        <v>0.99070000000000003</v>
      </c>
      <c r="Z17" s="20"/>
      <c r="AA17" s="20"/>
      <c r="AB17" s="20"/>
      <c r="AC17" s="20"/>
      <c r="AD17" s="21"/>
    </row>
    <row r="18" spans="1:34" x14ac:dyDescent="0.25">
      <c r="A18" s="14" t="s">
        <v>56</v>
      </c>
      <c r="B18" s="15">
        <v>4</v>
      </c>
      <c r="C18" s="15" t="s">
        <v>8</v>
      </c>
      <c r="D18" s="15">
        <v>2</v>
      </c>
      <c r="E18" s="16"/>
      <c r="F18" s="16"/>
      <c r="G18" s="17">
        <v>2</v>
      </c>
      <c r="H18" s="17">
        <v>2</v>
      </c>
      <c r="I18" s="42">
        <v>2</v>
      </c>
      <c r="J18" s="37" t="s">
        <v>113</v>
      </c>
      <c r="K18" s="48">
        <v>1E-4</v>
      </c>
      <c r="L18" s="36">
        <v>3.3</v>
      </c>
      <c r="M18" s="36" t="s">
        <v>114</v>
      </c>
      <c r="N18" s="48">
        <v>1E-4</v>
      </c>
      <c r="O18" s="36">
        <v>-3.3</v>
      </c>
      <c r="P18" s="36"/>
      <c r="Q18" s="48"/>
      <c r="R18" s="36"/>
      <c r="S18" s="16"/>
      <c r="T18" s="19">
        <v>0.87719999999999998</v>
      </c>
      <c r="U18" s="19">
        <v>0.73480000000000001</v>
      </c>
      <c r="V18" s="19">
        <v>1.0197000000000001</v>
      </c>
      <c r="W18" s="19">
        <v>0.87719999999999998</v>
      </c>
      <c r="X18" s="19">
        <v>0.73480000000000001</v>
      </c>
      <c r="Y18" s="19">
        <v>1.0197000000000001</v>
      </c>
      <c r="Z18" s="20"/>
      <c r="AA18" s="20"/>
      <c r="AB18" s="20"/>
      <c r="AC18" s="20"/>
      <c r="AD18" s="21"/>
    </row>
    <row r="19" spans="1:34" x14ac:dyDescent="0.25">
      <c r="A19" s="14" t="s">
        <v>18</v>
      </c>
      <c r="B19" s="15">
        <v>1</v>
      </c>
      <c r="C19" s="15" t="s">
        <v>3</v>
      </c>
      <c r="D19" s="15">
        <v>3</v>
      </c>
      <c r="E19" s="16" t="s">
        <v>14</v>
      </c>
      <c r="F19" s="16"/>
      <c r="G19" s="17">
        <v>1</v>
      </c>
      <c r="H19" s="17">
        <v>1</v>
      </c>
      <c r="I19" s="42">
        <v>1</v>
      </c>
      <c r="J19" s="37" t="s">
        <v>115</v>
      </c>
      <c r="K19" s="47">
        <v>5.62E-4</v>
      </c>
      <c r="L19" s="19">
        <v>-3.4</v>
      </c>
      <c r="M19" s="19"/>
      <c r="N19" s="47"/>
      <c r="O19" s="19"/>
      <c r="P19" s="19"/>
      <c r="Q19" s="47"/>
      <c r="R19" s="19"/>
      <c r="S19" s="16"/>
      <c r="T19" s="19">
        <v>2.0611000000000002</v>
      </c>
      <c r="U19" s="19">
        <v>1.4525999999999999</v>
      </c>
      <c r="V19" s="19">
        <v>2.6696</v>
      </c>
      <c r="W19" s="19">
        <v>2.0609999999999999</v>
      </c>
      <c r="X19" s="19">
        <v>1.4591000000000001</v>
      </c>
      <c r="Y19" s="19">
        <v>2.6629</v>
      </c>
      <c r="Z19" s="20"/>
      <c r="AA19" s="20"/>
      <c r="AB19" s="20"/>
      <c r="AC19" s="20"/>
      <c r="AD19" s="21"/>
      <c r="AE19" s="22"/>
      <c r="AF19" s="22"/>
      <c r="AG19" s="22"/>
      <c r="AH19" s="22"/>
    </row>
    <row r="20" spans="1:34" x14ac:dyDescent="0.25">
      <c r="A20" s="14" t="s">
        <v>18</v>
      </c>
      <c r="B20" s="15">
        <v>2</v>
      </c>
      <c r="C20" s="15" t="s">
        <v>4</v>
      </c>
      <c r="D20" s="15">
        <v>2</v>
      </c>
      <c r="E20" s="16"/>
      <c r="F20" s="16"/>
      <c r="G20" s="17">
        <v>0</v>
      </c>
      <c r="H20" s="17">
        <v>0</v>
      </c>
      <c r="I20" s="42">
        <v>0</v>
      </c>
      <c r="J20" s="37"/>
      <c r="K20" s="47"/>
      <c r="L20" s="19"/>
      <c r="M20" s="19"/>
      <c r="N20" s="47"/>
      <c r="O20" s="19"/>
      <c r="P20" s="19"/>
      <c r="Q20" s="47"/>
      <c r="R20" s="19"/>
      <c r="S20" s="16"/>
      <c r="T20" s="19">
        <v>0.83309999999999995</v>
      </c>
      <c r="U20" s="19">
        <v>0.63249999999999995</v>
      </c>
      <c r="V20" s="19">
        <v>1.0336000000000001</v>
      </c>
      <c r="W20" s="19">
        <v>0.83309999999999995</v>
      </c>
      <c r="X20" s="19">
        <v>0.63249999999999995</v>
      </c>
      <c r="Y20" s="19">
        <v>1.0336000000000001</v>
      </c>
      <c r="Z20" s="20"/>
      <c r="AA20" s="20"/>
      <c r="AB20" s="20"/>
      <c r="AC20" s="20"/>
      <c r="AD20" s="21"/>
    </row>
    <row r="21" spans="1:34" x14ac:dyDescent="0.25">
      <c r="A21" s="14" t="s">
        <v>18</v>
      </c>
      <c r="B21" s="15">
        <v>3</v>
      </c>
      <c r="C21" s="15" t="s">
        <v>6</v>
      </c>
      <c r="D21" s="15">
        <v>2</v>
      </c>
      <c r="E21" s="16"/>
      <c r="F21" s="16"/>
      <c r="G21" s="17">
        <v>0</v>
      </c>
      <c r="H21" s="17">
        <v>0</v>
      </c>
      <c r="I21" s="42">
        <v>0</v>
      </c>
      <c r="J21" s="37"/>
      <c r="K21" s="47"/>
      <c r="L21" s="19"/>
      <c r="M21" s="19"/>
      <c r="N21" s="47"/>
      <c r="O21" s="19"/>
      <c r="P21" s="19"/>
      <c r="Q21" s="47"/>
      <c r="R21" s="19"/>
      <c r="S21" s="16"/>
      <c r="T21" s="19">
        <v>1.0221</v>
      </c>
      <c r="U21" s="19">
        <v>0.80930000000000002</v>
      </c>
      <c r="V21" s="19">
        <v>1.2350000000000001</v>
      </c>
      <c r="W21" s="19">
        <v>1.0221</v>
      </c>
      <c r="X21" s="19">
        <v>0.80930000000000002</v>
      </c>
      <c r="Y21" s="19">
        <v>1.2350000000000001</v>
      </c>
      <c r="Z21" s="20"/>
      <c r="AA21" s="20"/>
      <c r="AB21" s="20"/>
      <c r="AC21" s="20"/>
      <c r="AD21" s="21"/>
    </row>
    <row r="22" spans="1:34" ht="60" x14ac:dyDescent="0.25">
      <c r="A22" s="14" t="s">
        <v>18</v>
      </c>
      <c r="B22" s="15">
        <v>4</v>
      </c>
      <c r="C22" s="15" t="s">
        <v>8</v>
      </c>
      <c r="D22" s="15">
        <v>3</v>
      </c>
      <c r="E22" s="16"/>
      <c r="F22" s="16"/>
      <c r="G22" s="17">
        <v>1</v>
      </c>
      <c r="H22" s="17">
        <v>0</v>
      </c>
      <c r="I22" s="42">
        <v>0</v>
      </c>
      <c r="J22" s="37"/>
      <c r="K22" s="47"/>
      <c r="L22" s="19"/>
      <c r="M22" s="19"/>
      <c r="N22" s="47"/>
      <c r="O22" s="19"/>
      <c r="P22" s="19"/>
      <c r="Q22" s="47"/>
      <c r="R22" s="19"/>
      <c r="S22" s="16" t="s">
        <v>37</v>
      </c>
      <c r="T22" s="19">
        <v>0.93630000000000002</v>
      </c>
      <c r="U22" s="19">
        <v>0.73960000000000004</v>
      </c>
      <c r="V22" s="19">
        <v>1.1331</v>
      </c>
      <c r="W22" s="19">
        <v>0.97840000000000005</v>
      </c>
      <c r="X22" s="19">
        <v>0.75190000000000001</v>
      </c>
      <c r="Y22" s="19">
        <v>1.2049000000000001</v>
      </c>
      <c r="Z22" s="20" t="s">
        <v>30</v>
      </c>
      <c r="AA22" s="20"/>
      <c r="AB22" s="20"/>
      <c r="AC22" s="20" t="s">
        <v>22</v>
      </c>
      <c r="AD22" s="21" t="s">
        <v>29</v>
      </c>
    </row>
    <row r="23" spans="1:34" ht="105" x14ac:dyDescent="0.25">
      <c r="A23" s="14" t="s">
        <v>60</v>
      </c>
      <c r="B23" s="15">
        <v>1</v>
      </c>
      <c r="C23" s="15" t="s">
        <v>3</v>
      </c>
      <c r="D23" s="15">
        <v>3</v>
      </c>
      <c r="E23" s="16"/>
      <c r="F23" s="16"/>
      <c r="G23" s="17">
        <v>3</v>
      </c>
      <c r="H23" s="17">
        <v>1</v>
      </c>
      <c r="I23" s="42">
        <v>1</v>
      </c>
      <c r="J23" s="37" t="s">
        <v>116</v>
      </c>
      <c r="K23" s="47">
        <v>1E-3</v>
      </c>
      <c r="L23" s="19">
        <v>-1.8</v>
      </c>
      <c r="M23" s="19" t="s">
        <v>117</v>
      </c>
      <c r="N23" s="47">
        <v>1E-3</v>
      </c>
      <c r="O23" s="19">
        <v>-3.1</v>
      </c>
      <c r="P23" s="19"/>
      <c r="Q23" s="47"/>
      <c r="R23" s="19"/>
      <c r="S23" s="18" t="s">
        <v>46</v>
      </c>
      <c r="T23" s="19">
        <v>0.88880000000000003</v>
      </c>
      <c r="U23" s="19">
        <v>0.63180000000000003</v>
      </c>
      <c r="V23" s="19">
        <v>1.1457999999999999</v>
      </c>
      <c r="W23" s="19">
        <v>0.76239999999999997</v>
      </c>
      <c r="X23" s="19">
        <v>0.57499999999999996</v>
      </c>
      <c r="Y23" s="19">
        <v>0.94979999999999998</v>
      </c>
      <c r="Z23" s="20" t="s">
        <v>12</v>
      </c>
      <c r="AA23" s="20" t="s">
        <v>62</v>
      </c>
      <c r="AB23" s="20"/>
      <c r="AC23" s="20" t="s">
        <v>61</v>
      </c>
      <c r="AD23" s="21" t="s">
        <v>76</v>
      </c>
      <c r="AE23" s="22"/>
      <c r="AF23" s="22"/>
      <c r="AG23" s="22"/>
      <c r="AH23" s="22"/>
    </row>
    <row r="24" spans="1:34" ht="45" x14ac:dyDescent="0.25">
      <c r="A24" s="14" t="s">
        <v>60</v>
      </c>
      <c r="B24" s="15">
        <v>2</v>
      </c>
      <c r="C24" s="15" t="s">
        <v>4</v>
      </c>
      <c r="D24" s="15">
        <v>3</v>
      </c>
      <c r="E24" s="16" t="s">
        <v>14</v>
      </c>
      <c r="F24" s="16"/>
      <c r="G24" s="17" t="s">
        <v>11</v>
      </c>
      <c r="H24" s="17">
        <v>3</v>
      </c>
      <c r="I24" s="42">
        <v>1</v>
      </c>
      <c r="J24" s="37" t="s">
        <v>116</v>
      </c>
      <c r="K24" s="47">
        <v>1E-3</v>
      </c>
      <c r="L24" s="19">
        <v>-3.2</v>
      </c>
      <c r="M24" s="19"/>
      <c r="N24" s="47"/>
      <c r="O24" s="19"/>
      <c r="P24" s="19"/>
      <c r="Q24" s="47"/>
      <c r="R24" s="19"/>
      <c r="S24" s="18" t="s">
        <v>46</v>
      </c>
      <c r="T24" s="19">
        <v>0.86480000000000001</v>
      </c>
      <c r="U24" s="19">
        <v>0.7268</v>
      </c>
      <c r="V24" s="19">
        <v>1.0028999999999999</v>
      </c>
      <c r="W24" s="19">
        <v>0.96809999999999996</v>
      </c>
      <c r="X24" s="19">
        <v>0.70699999999999996</v>
      </c>
      <c r="Y24" s="19">
        <v>1.2293000000000001</v>
      </c>
      <c r="Z24" s="20" t="s">
        <v>12</v>
      </c>
      <c r="AA24" s="20" t="s">
        <v>65</v>
      </c>
      <c r="AB24" s="20"/>
      <c r="AC24" s="20" t="s">
        <v>63</v>
      </c>
      <c r="AD24" s="21" t="s">
        <v>64</v>
      </c>
    </row>
    <row r="25" spans="1:34" x14ac:dyDescent="0.25">
      <c r="A25" s="14" t="s">
        <v>60</v>
      </c>
      <c r="B25" s="15">
        <v>3</v>
      </c>
      <c r="C25" s="15" t="s">
        <v>6</v>
      </c>
      <c r="D25" s="15">
        <v>2</v>
      </c>
      <c r="E25" s="16"/>
      <c r="F25" s="16"/>
      <c r="G25" s="17">
        <v>2</v>
      </c>
      <c r="H25" s="17">
        <v>2</v>
      </c>
      <c r="I25" s="42">
        <v>1</v>
      </c>
      <c r="J25" s="37" t="s">
        <v>116</v>
      </c>
      <c r="K25" s="47">
        <v>1E-3</v>
      </c>
      <c r="L25" s="19">
        <v>-3.2</v>
      </c>
      <c r="M25" s="19"/>
      <c r="N25" s="47"/>
      <c r="O25" s="19"/>
      <c r="P25" s="19"/>
      <c r="Q25" s="47"/>
      <c r="R25" s="19"/>
      <c r="S25" s="16"/>
      <c r="T25" s="19">
        <v>0.93820000000000003</v>
      </c>
      <c r="U25" s="19">
        <v>0.73350000000000004</v>
      </c>
      <c r="V25" s="19">
        <v>1.1429</v>
      </c>
      <c r="W25" s="19">
        <v>0.93820000000000003</v>
      </c>
      <c r="X25" s="19">
        <v>0.73350000000000004</v>
      </c>
      <c r="Y25" s="19">
        <v>1.1429</v>
      </c>
      <c r="Z25" s="20"/>
      <c r="AA25" s="20"/>
      <c r="AB25" s="20"/>
      <c r="AC25" s="20"/>
      <c r="AD25" s="21"/>
    </row>
    <row r="26" spans="1:34" x14ac:dyDescent="0.25">
      <c r="A26" s="14" t="s">
        <v>60</v>
      </c>
      <c r="B26" s="15">
        <v>4</v>
      </c>
      <c r="C26" s="15" t="s">
        <v>8</v>
      </c>
      <c r="D26" s="15">
        <v>2</v>
      </c>
      <c r="E26" s="16"/>
      <c r="F26" s="16"/>
      <c r="G26" s="17">
        <v>1</v>
      </c>
      <c r="H26" s="17">
        <v>2</v>
      </c>
      <c r="I26" s="42">
        <v>0</v>
      </c>
      <c r="J26" s="37" t="s">
        <v>116</v>
      </c>
      <c r="K26" s="47">
        <v>1E-3</v>
      </c>
      <c r="L26" s="19">
        <v>-3</v>
      </c>
      <c r="M26" s="19"/>
      <c r="N26" s="47"/>
      <c r="O26" s="19"/>
      <c r="P26" s="19"/>
      <c r="Q26" s="47"/>
      <c r="R26" s="19"/>
      <c r="S26" s="16"/>
      <c r="T26" s="19">
        <v>1.143</v>
      </c>
      <c r="U26" s="19">
        <v>0.86680000000000001</v>
      </c>
      <c r="V26" s="19">
        <v>1.4192</v>
      </c>
      <c r="W26" s="19">
        <v>1.143</v>
      </c>
      <c r="X26" s="19">
        <v>0.8669</v>
      </c>
      <c r="Y26" s="19">
        <v>1.4191</v>
      </c>
      <c r="Z26" s="20"/>
      <c r="AA26" s="20"/>
      <c r="AB26" s="20"/>
      <c r="AC26" s="20"/>
      <c r="AD26" s="21"/>
    </row>
    <row r="27" spans="1:34" x14ac:dyDescent="0.25">
      <c r="A27" s="14" t="s">
        <v>10</v>
      </c>
      <c r="B27" s="15">
        <v>1</v>
      </c>
      <c r="C27" s="15" t="s">
        <v>3</v>
      </c>
      <c r="D27" s="15">
        <v>3</v>
      </c>
      <c r="E27" s="16"/>
      <c r="F27" s="16"/>
      <c r="G27" s="17" t="s">
        <v>11</v>
      </c>
      <c r="H27" s="17">
        <v>2</v>
      </c>
      <c r="I27" s="42">
        <v>0</v>
      </c>
      <c r="J27" s="37"/>
      <c r="K27" s="47"/>
      <c r="L27" s="19"/>
      <c r="M27" s="19"/>
      <c r="N27" s="47"/>
      <c r="O27" s="19"/>
      <c r="P27" s="19"/>
      <c r="Q27" s="47"/>
      <c r="R27" s="19"/>
      <c r="S27" s="16"/>
      <c r="T27" s="19">
        <v>0.95899999999999996</v>
      </c>
      <c r="U27" s="19">
        <v>0.5302</v>
      </c>
      <c r="V27" s="19">
        <v>1.3876999999999999</v>
      </c>
      <c r="W27" s="19">
        <v>0.95899999999999996</v>
      </c>
      <c r="X27" s="19">
        <v>0.53090000000000004</v>
      </c>
      <c r="Y27" s="19">
        <v>1.387</v>
      </c>
      <c r="Z27" s="20"/>
      <c r="AA27" s="20"/>
      <c r="AB27" s="20"/>
      <c r="AC27" s="20"/>
      <c r="AD27" s="21"/>
      <c r="AE27" s="22"/>
      <c r="AF27" s="22"/>
      <c r="AG27" s="22"/>
      <c r="AH27" s="22"/>
    </row>
    <row r="28" spans="1:34" x14ac:dyDescent="0.25">
      <c r="A28" s="14" t="s">
        <v>10</v>
      </c>
      <c r="B28" s="15">
        <v>2</v>
      </c>
      <c r="C28" s="15" t="s">
        <v>4</v>
      </c>
      <c r="D28" s="15">
        <v>3</v>
      </c>
      <c r="E28" s="16"/>
      <c r="F28" s="16"/>
      <c r="G28" s="17" t="s">
        <v>11</v>
      </c>
      <c r="H28" s="17">
        <v>3</v>
      </c>
      <c r="I28" s="42">
        <v>0</v>
      </c>
      <c r="J28" s="37"/>
      <c r="K28" s="47"/>
      <c r="L28" s="19"/>
      <c r="M28" s="19"/>
      <c r="N28" s="47"/>
      <c r="O28" s="19"/>
      <c r="P28" s="19"/>
      <c r="Q28" s="47"/>
      <c r="R28" s="19"/>
      <c r="S28" s="18" t="s">
        <v>69</v>
      </c>
      <c r="T28" s="19">
        <v>1.9821</v>
      </c>
      <c r="U28" s="19">
        <v>-0.41830000000000001</v>
      </c>
      <c r="V28" s="19">
        <v>4.3825000000000003</v>
      </c>
      <c r="W28" s="19">
        <v>1.2652000000000001</v>
      </c>
      <c r="X28" s="19">
        <v>0.56679999999999997</v>
      </c>
      <c r="Y28" s="19">
        <v>1.9636</v>
      </c>
      <c r="Z28" s="20" t="s">
        <v>12</v>
      </c>
      <c r="AA28" s="20" t="s">
        <v>9</v>
      </c>
      <c r="AB28" s="20"/>
      <c r="AC28" s="20" t="s">
        <v>22</v>
      </c>
      <c r="AD28" s="21"/>
    </row>
    <row r="29" spans="1:34" x14ac:dyDescent="0.25">
      <c r="A29" s="14" t="s">
        <v>10</v>
      </c>
      <c r="B29" s="15">
        <v>3</v>
      </c>
      <c r="C29" s="15" t="s">
        <v>6</v>
      </c>
      <c r="D29" s="15">
        <v>2</v>
      </c>
      <c r="E29" s="16"/>
      <c r="F29" s="16"/>
      <c r="G29" s="17">
        <v>2</v>
      </c>
      <c r="H29" s="17">
        <v>0</v>
      </c>
      <c r="I29" s="42">
        <v>0</v>
      </c>
      <c r="J29" s="37"/>
      <c r="K29" s="47"/>
      <c r="L29" s="19"/>
      <c r="M29" s="19"/>
      <c r="N29" s="47"/>
      <c r="O29" s="19"/>
      <c r="P29" s="19"/>
      <c r="Q29" s="47"/>
      <c r="R29" s="19"/>
      <c r="S29" s="16"/>
      <c r="T29" s="19">
        <v>0.7661</v>
      </c>
      <c r="U29" s="19">
        <v>0.43759999999999999</v>
      </c>
      <c r="V29" s="19">
        <v>1.0946</v>
      </c>
      <c r="W29" s="19">
        <v>0.7661</v>
      </c>
      <c r="X29" s="19">
        <v>0.43759999999999999</v>
      </c>
      <c r="Y29" s="19">
        <v>1.0946</v>
      </c>
      <c r="Z29" s="20"/>
      <c r="AA29" s="20"/>
      <c r="AB29" s="20"/>
      <c r="AC29" s="20"/>
      <c r="AD29" s="21"/>
    </row>
    <row r="30" spans="1:34" x14ac:dyDescent="0.25">
      <c r="A30" s="14" t="s">
        <v>10</v>
      </c>
      <c r="B30" s="15">
        <v>4</v>
      </c>
      <c r="C30" s="15" t="s">
        <v>8</v>
      </c>
      <c r="D30" s="15">
        <v>2</v>
      </c>
      <c r="E30" s="16"/>
      <c r="F30" s="16"/>
      <c r="G30" s="17">
        <v>7</v>
      </c>
      <c r="H30" s="17">
        <v>4</v>
      </c>
      <c r="I30" s="42">
        <v>0</v>
      </c>
      <c r="J30" s="37"/>
      <c r="K30" s="47"/>
      <c r="L30" s="19"/>
      <c r="M30" s="19"/>
      <c r="N30" s="47"/>
      <c r="O30" s="19"/>
      <c r="P30" s="19"/>
      <c r="Q30" s="47"/>
      <c r="R30" s="19"/>
      <c r="S30" s="16"/>
      <c r="T30" s="19">
        <v>1.4844999999999999</v>
      </c>
      <c r="U30" s="19">
        <v>0.76449999999999996</v>
      </c>
      <c r="V30" s="19">
        <v>2.2044999999999999</v>
      </c>
      <c r="W30" s="19">
        <v>1.4844999999999999</v>
      </c>
      <c r="X30" s="19">
        <v>0.76449999999999996</v>
      </c>
      <c r="Y30" s="19">
        <v>2.2044999999999999</v>
      </c>
      <c r="Z30" s="20"/>
      <c r="AA30" s="20"/>
      <c r="AB30" s="20"/>
      <c r="AC30" s="20"/>
      <c r="AD30" s="21"/>
    </row>
    <row r="31" spans="1:34" x14ac:dyDescent="0.25">
      <c r="A31" s="14" t="s">
        <v>31</v>
      </c>
      <c r="B31" s="15">
        <v>1</v>
      </c>
      <c r="C31" s="15" t="s">
        <v>3</v>
      </c>
      <c r="D31" s="15">
        <v>2</v>
      </c>
      <c r="E31" s="16" t="s">
        <v>14</v>
      </c>
      <c r="F31" s="16"/>
      <c r="G31" s="17">
        <v>1</v>
      </c>
      <c r="H31" s="17">
        <v>0</v>
      </c>
      <c r="I31" s="42">
        <v>0</v>
      </c>
      <c r="J31" s="37" t="s">
        <v>118</v>
      </c>
      <c r="K31" s="47">
        <v>3.1599999999999998E-4</v>
      </c>
      <c r="L31" s="19">
        <v>1.1000000000000001</v>
      </c>
      <c r="M31" s="19"/>
      <c r="N31" s="47"/>
      <c r="O31" s="19"/>
      <c r="P31" s="19"/>
      <c r="Q31" s="47"/>
      <c r="R31" s="19"/>
      <c r="S31" s="20" t="s">
        <v>78</v>
      </c>
      <c r="T31" s="19">
        <v>0.86409999999999998</v>
      </c>
      <c r="U31" s="19">
        <v>0.63529999999999998</v>
      </c>
      <c r="V31" s="19">
        <v>1.0929</v>
      </c>
      <c r="W31" s="19">
        <v>0.85580000000000001</v>
      </c>
      <c r="X31" s="19">
        <v>0.63739999999999997</v>
      </c>
      <c r="Y31" s="19">
        <v>1.0742</v>
      </c>
      <c r="Z31" s="20"/>
      <c r="AA31" s="20"/>
      <c r="AB31" s="20"/>
      <c r="AC31" s="20"/>
      <c r="AD31" s="21"/>
      <c r="AE31" s="22"/>
      <c r="AF31" s="22"/>
      <c r="AG31" s="22"/>
      <c r="AH31" s="22"/>
    </row>
    <row r="32" spans="1:34" ht="30" x14ac:dyDescent="0.25">
      <c r="A32" s="14" t="s">
        <v>31</v>
      </c>
      <c r="B32" s="15">
        <v>2</v>
      </c>
      <c r="C32" s="15" t="s">
        <v>4</v>
      </c>
      <c r="D32" s="15">
        <v>2</v>
      </c>
      <c r="E32" s="16"/>
      <c r="F32" s="16"/>
      <c r="G32" s="17" t="s">
        <v>11</v>
      </c>
      <c r="H32" s="17">
        <v>0</v>
      </c>
      <c r="I32" s="42">
        <v>0</v>
      </c>
      <c r="J32" s="37" t="s">
        <v>118</v>
      </c>
      <c r="K32" s="47">
        <v>3.1599999999999998E-4</v>
      </c>
      <c r="L32" s="19">
        <v>1.1000000000000001</v>
      </c>
      <c r="M32" s="19"/>
      <c r="N32" s="47"/>
      <c r="O32" s="19"/>
      <c r="P32" s="19"/>
      <c r="Q32" s="47"/>
      <c r="R32" s="19"/>
      <c r="S32" s="16" t="s">
        <v>37</v>
      </c>
      <c r="T32" s="19">
        <v>0.91649999999999998</v>
      </c>
      <c r="U32" s="19">
        <v>0.75419999999999998</v>
      </c>
      <c r="V32" s="19">
        <v>1.0788</v>
      </c>
      <c r="W32" s="19">
        <v>0.89610000000000001</v>
      </c>
      <c r="X32" s="19">
        <v>0.73580000000000001</v>
      </c>
      <c r="Y32" s="19">
        <v>1.0564</v>
      </c>
      <c r="Z32" s="20"/>
      <c r="AA32" s="20"/>
      <c r="AB32" s="20"/>
      <c r="AC32" s="20" t="s">
        <v>32</v>
      </c>
      <c r="AD32" s="21"/>
    </row>
    <row r="33" spans="1:34" ht="30" x14ac:dyDescent="0.25">
      <c r="A33" s="14" t="s">
        <v>31</v>
      </c>
      <c r="B33" s="15">
        <v>3</v>
      </c>
      <c r="C33" s="15" t="s">
        <v>6</v>
      </c>
      <c r="D33" s="15">
        <v>2</v>
      </c>
      <c r="E33" s="16" t="s">
        <v>14</v>
      </c>
      <c r="F33" s="16"/>
      <c r="G33" s="17" t="s">
        <v>11</v>
      </c>
      <c r="H33" s="17">
        <v>3</v>
      </c>
      <c r="I33" s="42">
        <v>1</v>
      </c>
      <c r="J33" s="37" t="s">
        <v>118</v>
      </c>
      <c r="K33" s="47">
        <v>3.1599999999999998E-4</v>
      </c>
      <c r="L33" s="19">
        <v>3.5</v>
      </c>
      <c r="M33" s="19"/>
      <c r="N33" s="47"/>
      <c r="O33" s="19"/>
      <c r="P33" s="19"/>
      <c r="Q33" s="47"/>
      <c r="R33" s="19"/>
      <c r="S33" s="16"/>
      <c r="T33" s="19">
        <v>1.0505</v>
      </c>
      <c r="U33" s="19">
        <v>0.86870000000000003</v>
      </c>
      <c r="V33" s="19">
        <v>1.2322</v>
      </c>
      <c r="W33" s="19">
        <v>1.0505</v>
      </c>
      <c r="X33" s="19">
        <v>0.87539999999999996</v>
      </c>
      <c r="Y33" s="19">
        <v>1.2255</v>
      </c>
      <c r="Z33" s="20"/>
      <c r="AA33" s="20"/>
      <c r="AB33" s="20"/>
      <c r="AC33" s="20" t="s">
        <v>25</v>
      </c>
      <c r="AD33" s="21" t="s">
        <v>25</v>
      </c>
    </row>
    <row r="34" spans="1:34" ht="30" x14ac:dyDescent="0.25">
      <c r="A34" s="14" t="s">
        <v>31</v>
      </c>
      <c r="B34" s="15">
        <v>4</v>
      </c>
      <c r="C34" s="15" t="s">
        <v>8</v>
      </c>
      <c r="D34" s="15">
        <v>2</v>
      </c>
      <c r="E34" s="16"/>
      <c r="F34" s="16"/>
      <c r="G34" s="17" t="s">
        <v>11</v>
      </c>
      <c r="H34" s="17">
        <v>0</v>
      </c>
      <c r="I34" s="42">
        <v>0</v>
      </c>
      <c r="J34" s="37" t="s">
        <v>118</v>
      </c>
      <c r="K34" s="47">
        <v>3.1599999999999998E-4</v>
      </c>
      <c r="L34" s="19">
        <v>1</v>
      </c>
      <c r="M34" s="19"/>
      <c r="N34" s="47"/>
      <c r="O34" s="19"/>
      <c r="P34" s="19"/>
      <c r="Q34" s="47"/>
      <c r="R34" s="19"/>
      <c r="S34" s="16" t="s">
        <v>77</v>
      </c>
      <c r="T34" s="19">
        <v>0.83540000000000003</v>
      </c>
      <c r="U34" s="19">
        <v>0.67279999999999995</v>
      </c>
      <c r="V34" s="19">
        <v>0.998</v>
      </c>
      <c r="W34" s="19">
        <v>0.82850000000000001</v>
      </c>
      <c r="X34" s="19">
        <v>0.66</v>
      </c>
      <c r="Y34" s="19">
        <v>0.997</v>
      </c>
      <c r="Z34" s="20"/>
      <c r="AA34" s="20"/>
      <c r="AB34" s="20"/>
      <c r="AC34" s="20" t="s">
        <v>33</v>
      </c>
      <c r="AD34" s="21"/>
    </row>
    <row r="35" spans="1:34" ht="60" x14ac:dyDescent="0.25">
      <c r="A35" s="14" t="s">
        <v>38</v>
      </c>
      <c r="B35" s="15">
        <v>1</v>
      </c>
      <c r="C35" s="15" t="s">
        <v>3</v>
      </c>
      <c r="D35" s="15">
        <v>2</v>
      </c>
      <c r="E35" s="16"/>
      <c r="F35" s="16"/>
      <c r="G35" s="17" t="s">
        <v>11</v>
      </c>
      <c r="H35" s="17">
        <v>5</v>
      </c>
      <c r="I35" s="42">
        <v>0</v>
      </c>
      <c r="J35" s="37" t="s">
        <v>119</v>
      </c>
      <c r="K35" s="47">
        <v>1.7700000000000001E-7</v>
      </c>
      <c r="L35" s="19">
        <v>1.4</v>
      </c>
      <c r="M35" s="19" t="s">
        <v>120</v>
      </c>
      <c r="N35" s="47">
        <v>1E-8</v>
      </c>
      <c r="O35" s="19">
        <v>2.5</v>
      </c>
      <c r="P35" s="19"/>
      <c r="Q35" s="47"/>
      <c r="R35" s="19"/>
      <c r="S35" s="18" t="s">
        <v>69</v>
      </c>
      <c r="T35" s="19">
        <v>0.50470000000000004</v>
      </c>
      <c r="U35" s="19">
        <v>0.35220000000000001</v>
      </c>
      <c r="V35" s="19">
        <v>0.6573</v>
      </c>
      <c r="W35" s="19">
        <v>0.55810000000000004</v>
      </c>
      <c r="X35" s="19">
        <v>0.35149999999999998</v>
      </c>
      <c r="Y35" s="19">
        <v>0.76459999999999995</v>
      </c>
      <c r="Z35" s="20"/>
      <c r="AA35" s="20"/>
      <c r="AB35" s="20"/>
      <c r="AC35" s="20" t="s">
        <v>32</v>
      </c>
      <c r="AD35" s="21" t="s">
        <v>42</v>
      </c>
      <c r="AE35" s="22"/>
      <c r="AF35" s="22"/>
      <c r="AG35" s="22"/>
      <c r="AH35" s="22"/>
    </row>
    <row r="36" spans="1:34" x14ac:dyDescent="0.25">
      <c r="A36" s="14" t="s">
        <v>38</v>
      </c>
      <c r="B36" s="15">
        <v>2</v>
      </c>
      <c r="C36" s="15" t="s">
        <v>4</v>
      </c>
      <c r="D36" s="15">
        <v>2</v>
      </c>
      <c r="E36" s="16"/>
      <c r="F36" s="16"/>
      <c r="G36" s="17" t="s">
        <v>39</v>
      </c>
      <c r="H36" s="17">
        <v>2</v>
      </c>
      <c r="I36" s="42">
        <v>2</v>
      </c>
      <c r="J36" s="37" t="s">
        <v>119</v>
      </c>
      <c r="K36" s="47">
        <v>1.7700000000000001E-7</v>
      </c>
      <c r="L36" s="19">
        <v>3.9</v>
      </c>
      <c r="M36" s="19" t="s">
        <v>120</v>
      </c>
      <c r="N36" s="47">
        <v>1E-8</v>
      </c>
      <c r="O36" s="19">
        <v>3.3</v>
      </c>
      <c r="P36" s="19"/>
      <c r="Q36" s="47"/>
      <c r="R36" s="19"/>
      <c r="S36" s="16"/>
      <c r="T36" s="19">
        <v>0.71479999999999999</v>
      </c>
      <c r="U36" s="19">
        <v>0.4909</v>
      </c>
      <c r="V36" s="19">
        <v>0.93869999999999998</v>
      </c>
      <c r="W36" s="19">
        <v>0.71479999999999999</v>
      </c>
      <c r="X36" s="19">
        <v>0.49080000000000001</v>
      </c>
      <c r="Y36" s="19">
        <v>0.93879999999999997</v>
      </c>
      <c r="Z36" s="20"/>
      <c r="AA36" s="20"/>
      <c r="AB36" s="20"/>
      <c r="AC36" s="20"/>
      <c r="AD36" s="21"/>
    </row>
    <row r="37" spans="1:34" x14ac:dyDescent="0.25">
      <c r="A37" s="14" t="s">
        <v>38</v>
      </c>
      <c r="B37" s="15">
        <v>3</v>
      </c>
      <c r="C37" s="15" t="s">
        <v>6</v>
      </c>
      <c r="D37" s="15">
        <v>2</v>
      </c>
      <c r="E37" s="16"/>
      <c r="F37" s="16"/>
      <c r="G37" s="17" t="s">
        <v>11</v>
      </c>
      <c r="H37" s="17">
        <v>2</v>
      </c>
      <c r="I37" s="42">
        <v>2</v>
      </c>
      <c r="J37" s="37" t="s">
        <v>119</v>
      </c>
      <c r="K37" s="47">
        <v>1.7700000000000001E-7</v>
      </c>
      <c r="L37" s="19">
        <v>3.7</v>
      </c>
      <c r="M37" s="19" t="s">
        <v>120</v>
      </c>
      <c r="N37" s="47">
        <v>1E-8</v>
      </c>
      <c r="O37" s="19">
        <v>3.2</v>
      </c>
      <c r="P37" s="19"/>
      <c r="Q37" s="47"/>
      <c r="R37" s="19"/>
      <c r="S37" s="16"/>
      <c r="T37" s="19">
        <v>1.0188999999999999</v>
      </c>
      <c r="U37" s="19">
        <v>0.74839999999999995</v>
      </c>
      <c r="V37" s="19">
        <v>1.2894000000000001</v>
      </c>
      <c r="W37" s="19">
        <v>1.0188999999999999</v>
      </c>
      <c r="X37" s="19">
        <v>0.74850000000000005</v>
      </c>
      <c r="Y37" s="19">
        <v>1.2894000000000001</v>
      </c>
      <c r="Z37" s="20"/>
      <c r="AA37" s="20"/>
      <c r="AB37" s="20"/>
      <c r="AC37" s="20"/>
      <c r="AD37" s="21"/>
    </row>
    <row r="38" spans="1:34" ht="60" x14ac:dyDescent="0.25">
      <c r="A38" s="14" t="s">
        <v>38</v>
      </c>
      <c r="B38" s="15">
        <v>4</v>
      </c>
      <c r="C38" s="15" t="s">
        <v>8</v>
      </c>
      <c r="D38" s="15">
        <v>2</v>
      </c>
      <c r="E38" s="16" t="s">
        <v>14</v>
      </c>
      <c r="F38" s="16"/>
      <c r="G38" s="17" t="s">
        <v>11</v>
      </c>
      <c r="H38" s="17">
        <v>1</v>
      </c>
      <c r="I38" s="42">
        <v>1</v>
      </c>
      <c r="J38" s="37" t="s">
        <v>119</v>
      </c>
      <c r="K38" s="47">
        <v>1.7700000000000001E-7</v>
      </c>
      <c r="L38" s="19">
        <v>1.3</v>
      </c>
      <c r="M38" s="19" t="s">
        <v>120</v>
      </c>
      <c r="N38" s="47">
        <v>1E-8</v>
      </c>
      <c r="O38" s="19">
        <v>3.2</v>
      </c>
      <c r="P38" s="19"/>
      <c r="Q38" s="47"/>
      <c r="R38" s="19"/>
      <c r="S38" s="16" t="s">
        <v>37</v>
      </c>
      <c r="T38" s="19">
        <v>1.1372</v>
      </c>
      <c r="U38" s="19">
        <v>0.78939999999999999</v>
      </c>
      <c r="V38" s="19">
        <v>1.4849000000000001</v>
      </c>
      <c r="W38" s="19">
        <v>1.0051000000000001</v>
      </c>
      <c r="X38" s="19">
        <v>0.62819999999999998</v>
      </c>
      <c r="Y38" s="19">
        <v>1.3821000000000001</v>
      </c>
      <c r="Z38" s="20"/>
      <c r="AA38" s="20"/>
      <c r="AB38" s="20"/>
      <c r="AC38" s="20" t="s">
        <v>40</v>
      </c>
      <c r="AD38" s="21" t="s">
        <v>41</v>
      </c>
    </row>
    <row r="39" spans="1:34" ht="105" x14ac:dyDescent="0.25">
      <c r="A39" s="14" t="s">
        <v>43</v>
      </c>
      <c r="B39" s="15">
        <v>1</v>
      </c>
      <c r="C39" s="15" t="s">
        <v>3</v>
      </c>
      <c r="D39" s="15">
        <v>2</v>
      </c>
      <c r="E39" s="16"/>
      <c r="F39" s="16"/>
      <c r="G39" s="17">
        <v>4</v>
      </c>
      <c r="H39" s="17">
        <v>3</v>
      </c>
      <c r="I39" s="42">
        <v>1</v>
      </c>
      <c r="J39" s="37" t="s">
        <v>121</v>
      </c>
      <c r="K39" s="47">
        <v>3.1600000000000002E-5</v>
      </c>
      <c r="L39" s="19">
        <v>3</v>
      </c>
      <c r="M39" s="19"/>
      <c r="N39" s="47"/>
      <c r="O39" s="19"/>
      <c r="P39" s="19"/>
      <c r="Q39" s="47"/>
      <c r="R39" s="19"/>
      <c r="S39" s="18" t="s">
        <v>46</v>
      </c>
      <c r="T39" s="19">
        <v>0.2611</v>
      </c>
      <c r="U39" s="19">
        <v>9.5000000000000001E-2</v>
      </c>
      <c r="V39" s="19">
        <v>0.42730000000000001</v>
      </c>
      <c r="W39" s="19">
        <v>0.3291</v>
      </c>
      <c r="X39" s="19">
        <v>0.1973</v>
      </c>
      <c r="Y39" s="19">
        <v>0.46089999999999998</v>
      </c>
      <c r="Z39" s="20"/>
      <c r="AA39" s="20" t="s">
        <v>9</v>
      </c>
      <c r="AB39" s="20"/>
      <c r="AC39" s="20"/>
      <c r="AD39" s="21" t="s">
        <v>45</v>
      </c>
      <c r="AE39" s="22"/>
      <c r="AF39" s="22"/>
      <c r="AG39" s="22"/>
      <c r="AH39" s="22"/>
    </row>
    <row r="40" spans="1:34" ht="45" x14ac:dyDescent="0.25">
      <c r="A40" s="14" t="s">
        <v>43</v>
      </c>
      <c r="B40" s="15">
        <v>2</v>
      </c>
      <c r="C40" s="15" t="s">
        <v>4</v>
      </c>
      <c r="D40" s="15">
        <v>2</v>
      </c>
      <c r="E40" s="16"/>
      <c r="F40" s="16"/>
      <c r="G40" s="17" t="s">
        <v>11</v>
      </c>
      <c r="H40" s="17">
        <v>3</v>
      </c>
      <c r="I40" s="42">
        <v>0</v>
      </c>
      <c r="J40" s="37"/>
      <c r="K40" s="47"/>
      <c r="L40" s="19"/>
      <c r="M40" s="19"/>
      <c r="N40" s="47"/>
      <c r="O40" s="19"/>
      <c r="P40" s="19"/>
      <c r="Q40" s="47"/>
      <c r="R40" s="19"/>
      <c r="S40" s="16"/>
      <c r="T40" s="19">
        <v>1.3831</v>
      </c>
      <c r="U40" s="19">
        <v>0.75270000000000004</v>
      </c>
      <c r="V40" s="19">
        <v>2.0135999999999998</v>
      </c>
      <c r="W40" s="19">
        <v>1.3831</v>
      </c>
      <c r="X40" s="19">
        <v>0.75270000000000004</v>
      </c>
      <c r="Y40" s="19">
        <v>2.0135999999999998</v>
      </c>
      <c r="Z40" s="20"/>
      <c r="AA40" s="20"/>
      <c r="AB40" s="20"/>
      <c r="AC40" s="20" t="s">
        <v>44</v>
      </c>
      <c r="AD40" s="21" t="s">
        <v>47</v>
      </c>
    </row>
    <row r="41" spans="1:34" ht="45" x14ac:dyDescent="0.25">
      <c r="A41" s="14" t="s">
        <v>43</v>
      </c>
      <c r="B41" s="15">
        <v>3</v>
      </c>
      <c r="C41" s="15" t="s">
        <v>6</v>
      </c>
      <c r="D41" s="15">
        <v>2</v>
      </c>
      <c r="E41" s="16"/>
      <c r="F41" s="16"/>
      <c r="G41" s="17" t="s">
        <v>11</v>
      </c>
      <c r="H41" s="17">
        <v>4</v>
      </c>
      <c r="I41" s="42">
        <v>0</v>
      </c>
      <c r="J41" s="37"/>
      <c r="K41" s="47"/>
      <c r="L41" s="19"/>
      <c r="M41" s="19"/>
      <c r="N41" s="47"/>
      <c r="O41" s="19"/>
      <c r="P41" s="19"/>
      <c r="Q41" s="47"/>
      <c r="R41" s="19"/>
      <c r="S41" s="16"/>
      <c r="T41" s="19">
        <v>0.87909999999999999</v>
      </c>
      <c r="U41" s="19">
        <v>0.47989999999999999</v>
      </c>
      <c r="V41" s="19">
        <v>1.2782</v>
      </c>
      <c r="W41" s="19">
        <v>0.87909999999999999</v>
      </c>
      <c r="X41" s="19">
        <v>0.4798</v>
      </c>
      <c r="Y41" s="19">
        <v>1.2783</v>
      </c>
      <c r="Z41" s="20"/>
      <c r="AA41" s="20"/>
      <c r="AB41" s="20"/>
      <c r="AC41" s="20" t="s">
        <v>25</v>
      </c>
      <c r="AD41" s="21" t="s">
        <v>48</v>
      </c>
    </row>
    <row r="42" spans="1:34" ht="45" x14ac:dyDescent="0.25">
      <c r="A42" s="14" t="s">
        <v>43</v>
      </c>
      <c r="B42" s="15">
        <v>4</v>
      </c>
      <c r="C42" s="15" t="s">
        <v>8</v>
      </c>
      <c r="D42" s="15">
        <v>2</v>
      </c>
      <c r="E42" s="16"/>
      <c r="F42" s="16"/>
      <c r="G42" s="17" t="s">
        <v>11</v>
      </c>
      <c r="H42" s="17">
        <v>3</v>
      </c>
      <c r="I42" s="42">
        <v>0</v>
      </c>
      <c r="J42" s="37"/>
      <c r="K42" s="47"/>
      <c r="L42" s="19"/>
      <c r="M42" s="19"/>
      <c r="N42" s="47"/>
      <c r="O42" s="19"/>
      <c r="P42" s="19"/>
      <c r="Q42" s="47"/>
      <c r="R42" s="19"/>
      <c r="S42" s="16"/>
      <c r="T42" s="19">
        <v>1.3931</v>
      </c>
      <c r="U42" s="19">
        <v>0.73550000000000004</v>
      </c>
      <c r="V42" s="19">
        <v>2.0506000000000002</v>
      </c>
      <c r="W42" s="19">
        <v>1.3931</v>
      </c>
      <c r="X42" s="19">
        <v>0.73550000000000004</v>
      </c>
      <c r="Y42" s="19">
        <v>2.0507</v>
      </c>
      <c r="Z42" s="20"/>
      <c r="AA42" s="20"/>
      <c r="AB42" s="20"/>
      <c r="AC42" s="20" t="s">
        <v>25</v>
      </c>
      <c r="AD42" s="21" t="s">
        <v>49</v>
      </c>
    </row>
    <row r="43" spans="1:34" x14ac:dyDescent="0.25">
      <c r="A43" s="14" t="s">
        <v>50</v>
      </c>
      <c r="B43" s="15">
        <v>1</v>
      </c>
      <c r="C43" s="15" t="s">
        <v>3</v>
      </c>
      <c r="D43" s="15">
        <v>3</v>
      </c>
      <c r="E43" s="16"/>
      <c r="F43" s="16"/>
      <c r="G43" s="17" t="s">
        <v>11</v>
      </c>
      <c r="H43" s="17">
        <v>1</v>
      </c>
      <c r="I43" s="42">
        <v>0</v>
      </c>
      <c r="J43" s="37"/>
      <c r="K43" s="47"/>
      <c r="L43" s="19"/>
      <c r="M43" s="19"/>
      <c r="N43" s="47"/>
      <c r="O43" s="19"/>
      <c r="P43" s="19"/>
      <c r="Q43" s="47"/>
      <c r="R43" s="19"/>
      <c r="S43" s="16"/>
      <c r="T43" s="19">
        <v>0.875</v>
      </c>
      <c r="U43" s="19">
        <v>0.49819999999999998</v>
      </c>
      <c r="V43" s="19">
        <v>1.2517</v>
      </c>
      <c r="W43" s="19">
        <v>0.875</v>
      </c>
      <c r="X43" s="19">
        <v>0.60950000000000004</v>
      </c>
      <c r="Y43" s="19">
        <v>1.1404000000000001</v>
      </c>
      <c r="Z43" s="20"/>
      <c r="AA43" s="20" t="s">
        <v>9</v>
      </c>
      <c r="AB43" s="20"/>
      <c r="AC43" s="20" t="s">
        <v>51</v>
      </c>
      <c r="AD43" s="21" t="s">
        <v>51</v>
      </c>
      <c r="AE43" s="22"/>
      <c r="AF43" s="22"/>
      <c r="AG43" s="22"/>
      <c r="AH43" s="22"/>
    </row>
    <row r="44" spans="1:34" x14ac:dyDescent="0.25">
      <c r="A44" s="14" t="s">
        <v>50</v>
      </c>
      <c r="B44" s="15">
        <v>2</v>
      </c>
      <c r="C44" s="15" t="s">
        <v>4</v>
      </c>
      <c r="D44" s="15">
        <v>2</v>
      </c>
      <c r="E44" s="16"/>
      <c r="F44" s="16"/>
      <c r="G44" s="17">
        <v>5</v>
      </c>
      <c r="H44" s="17">
        <v>1</v>
      </c>
      <c r="I44" s="42">
        <v>0</v>
      </c>
      <c r="J44" s="37"/>
      <c r="K44" s="47"/>
      <c r="L44" s="19"/>
      <c r="M44" s="19"/>
      <c r="N44" s="47"/>
      <c r="O44" s="19"/>
      <c r="P44" s="19"/>
      <c r="Q44" s="47"/>
      <c r="R44" s="19"/>
      <c r="S44" s="16"/>
      <c r="T44" s="19">
        <v>1.1183000000000001</v>
      </c>
      <c r="U44" s="19">
        <v>0.68559999999999999</v>
      </c>
      <c r="V44" s="19">
        <v>1.5510999999999999</v>
      </c>
      <c r="W44" s="19">
        <v>1.1183000000000001</v>
      </c>
      <c r="X44" s="19">
        <v>0.68559999999999999</v>
      </c>
      <c r="Y44" s="19">
        <v>1.5509999999999999</v>
      </c>
      <c r="Z44" s="20"/>
      <c r="AA44" s="20"/>
      <c r="AB44" s="20"/>
      <c r="AC44" s="20"/>
      <c r="AD44" s="21"/>
    </row>
    <row r="45" spans="1:34" ht="75" x14ac:dyDescent="0.25">
      <c r="A45" s="14" t="s">
        <v>50</v>
      </c>
      <c r="B45" s="15">
        <v>3</v>
      </c>
      <c r="C45" s="15" t="s">
        <v>6</v>
      </c>
      <c r="D45" s="15">
        <v>3</v>
      </c>
      <c r="E45" s="16" t="s">
        <v>14</v>
      </c>
      <c r="F45" s="16"/>
      <c r="G45" s="17">
        <v>3</v>
      </c>
      <c r="H45" s="17">
        <v>1</v>
      </c>
      <c r="I45" s="42">
        <v>0</v>
      </c>
      <c r="J45" s="37"/>
      <c r="K45" s="47"/>
      <c r="L45" s="19"/>
      <c r="M45" s="19"/>
      <c r="N45" s="47"/>
      <c r="O45" s="19"/>
      <c r="P45" s="19"/>
      <c r="Q45" s="47"/>
      <c r="R45" s="19"/>
      <c r="S45" s="16"/>
      <c r="T45" s="19">
        <v>0.94079999999999997</v>
      </c>
      <c r="U45" s="19">
        <v>0.64739999999999998</v>
      </c>
      <c r="V45" s="19">
        <v>1.2342</v>
      </c>
      <c r="W45" s="19">
        <v>0.93030000000000002</v>
      </c>
      <c r="X45" s="19">
        <v>0.62549999999999994</v>
      </c>
      <c r="Y45" s="19">
        <v>1.2351000000000001</v>
      </c>
      <c r="Z45" s="20" t="s">
        <v>30</v>
      </c>
      <c r="AA45" s="20"/>
      <c r="AB45" s="20"/>
      <c r="AC45" s="20" t="s">
        <v>52</v>
      </c>
      <c r="AD45" s="21" t="s">
        <v>53</v>
      </c>
    </row>
    <row r="46" spans="1:34" x14ac:dyDescent="0.25">
      <c r="A46" s="14" t="s">
        <v>50</v>
      </c>
      <c r="B46" s="15">
        <v>4</v>
      </c>
      <c r="C46" s="15" t="s">
        <v>8</v>
      </c>
      <c r="D46" s="15">
        <v>2</v>
      </c>
      <c r="E46" s="16"/>
      <c r="F46" s="16"/>
      <c r="G46" s="17">
        <v>1</v>
      </c>
      <c r="H46" s="17">
        <v>1</v>
      </c>
      <c r="I46" s="42">
        <v>0</v>
      </c>
      <c r="J46" s="37"/>
      <c r="K46" s="47"/>
      <c r="L46" s="19"/>
      <c r="M46" s="19"/>
      <c r="N46" s="47"/>
      <c r="O46" s="19"/>
      <c r="P46" s="19"/>
      <c r="Q46" s="47"/>
      <c r="R46" s="19"/>
      <c r="S46" s="16"/>
      <c r="T46" s="19">
        <v>0.86529999999999996</v>
      </c>
      <c r="U46" s="19">
        <v>0.62929999999999997</v>
      </c>
      <c r="V46" s="19">
        <v>1.1012999999999999</v>
      </c>
      <c r="W46" s="19">
        <v>0.86529999999999996</v>
      </c>
      <c r="X46" s="19">
        <v>0.62929999999999997</v>
      </c>
      <c r="Y46" s="19">
        <v>1.0103</v>
      </c>
      <c r="Z46" s="20"/>
      <c r="AA46" s="20"/>
      <c r="AB46" s="20"/>
      <c r="AC46" s="20"/>
      <c r="AD46" s="21"/>
    </row>
    <row r="47" spans="1:34" x14ac:dyDescent="0.25">
      <c r="A47" s="14" t="s">
        <v>15</v>
      </c>
      <c r="B47" s="15">
        <v>1</v>
      </c>
      <c r="C47" s="15" t="s">
        <v>3</v>
      </c>
      <c r="D47" s="15">
        <v>2</v>
      </c>
      <c r="E47" s="16"/>
      <c r="F47" s="16"/>
      <c r="G47" s="17">
        <v>1</v>
      </c>
      <c r="H47" s="17">
        <v>1</v>
      </c>
      <c r="I47" s="42">
        <v>1</v>
      </c>
      <c r="J47" s="37" t="s">
        <v>122</v>
      </c>
      <c r="K47" s="47">
        <v>5.6200000000000004E-6</v>
      </c>
      <c r="L47" s="19">
        <v>3.5</v>
      </c>
      <c r="M47" s="19" t="s">
        <v>112</v>
      </c>
      <c r="N47" s="47">
        <v>1.0000000000000001E-5</v>
      </c>
      <c r="O47" s="19">
        <v>0.9</v>
      </c>
      <c r="P47" s="19"/>
      <c r="Q47" s="47"/>
      <c r="R47" s="19"/>
      <c r="S47" s="16" t="s">
        <v>77</v>
      </c>
      <c r="T47" s="19">
        <v>0.84040000000000004</v>
      </c>
      <c r="U47" s="19">
        <v>0.7238</v>
      </c>
      <c r="V47" s="19">
        <v>0.95689999999999997</v>
      </c>
      <c r="W47" s="19">
        <v>0.83940000000000003</v>
      </c>
      <c r="X47" s="19">
        <v>0.72529999999999994</v>
      </c>
      <c r="Y47" s="19">
        <v>0.95340000000000003</v>
      </c>
      <c r="Z47" s="20"/>
      <c r="AA47" s="20"/>
      <c r="AB47" s="20"/>
      <c r="AC47" s="20" t="s">
        <v>22</v>
      </c>
      <c r="AD47" s="21"/>
      <c r="AE47" s="22"/>
      <c r="AF47" s="22"/>
      <c r="AG47" s="22"/>
      <c r="AH47" s="22"/>
    </row>
    <row r="48" spans="1:34" ht="30" x14ac:dyDescent="0.25">
      <c r="A48" s="14" t="s">
        <v>15</v>
      </c>
      <c r="B48" s="15">
        <v>2</v>
      </c>
      <c r="C48" s="15" t="s">
        <v>4</v>
      </c>
      <c r="D48" s="15">
        <v>2</v>
      </c>
      <c r="E48" s="16"/>
      <c r="F48" s="16"/>
      <c r="G48" s="17" t="s">
        <v>11</v>
      </c>
      <c r="H48" s="17">
        <v>2</v>
      </c>
      <c r="I48" s="42">
        <v>0</v>
      </c>
      <c r="J48" s="37"/>
      <c r="K48" s="47"/>
      <c r="L48" s="19"/>
      <c r="M48" s="19" t="s">
        <v>112</v>
      </c>
      <c r="N48" s="47">
        <v>1.0000000000000001E-5</v>
      </c>
      <c r="O48" s="19">
        <v>2.4</v>
      </c>
      <c r="P48" s="19"/>
      <c r="Q48" s="47"/>
      <c r="R48" s="19"/>
      <c r="S48" s="23" t="s">
        <v>46</v>
      </c>
      <c r="T48" s="19">
        <v>0.35589999999999999</v>
      </c>
      <c r="U48" s="19">
        <v>0.17249999999999999</v>
      </c>
      <c r="V48" s="19">
        <v>0.53920000000000001</v>
      </c>
      <c r="W48" s="19">
        <v>1.123</v>
      </c>
      <c r="X48" s="19">
        <v>0.74790000000000001</v>
      </c>
      <c r="Y48" s="19">
        <v>1.4981</v>
      </c>
      <c r="Z48" s="20"/>
      <c r="AA48" s="20"/>
      <c r="AB48" s="20"/>
      <c r="AC48" s="20" t="s">
        <v>16</v>
      </c>
      <c r="AD48" s="21" t="s">
        <v>28</v>
      </c>
    </row>
    <row r="49" spans="1:34" ht="45" x14ac:dyDescent="0.25">
      <c r="A49" s="14" t="s">
        <v>15</v>
      </c>
      <c r="B49" s="15">
        <v>3</v>
      </c>
      <c r="C49" s="15" t="s">
        <v>6</v>
      </c>
      <c r="D49" s="15">
        <v>2</v>
      </c>
      <c r="E49" s="16" t="s">
        <v>5</v>
      </c>
      <c r="F49" s="16"/>
      <c r="G49" s="17" t="s">
        <v>11</v>
      </c>
      <c r="H49" s="17">
        <v>1</v>
      </c>
      <c r="I49" s="42">
        <v>1</v>
      </c>
      <c r="J49" s="37"/>
      <c r="K49" s="47"/>
      <c r="L49" s="19"/>
      <c r="M49" s="19" t="s">
        <v>112</v>
      </c>
      <c r="N49" s="47">
        <v>1.0000000000000001E-5</v>
      </c>
      <c r="O49" s="19">
        <v>3.3</v>
      </c>
      <c r="P49" s="19"/>
      <c r="Q49" s="47"/>
      <c r="R49" s="19"/>
      <c r="S49" s="16"/>
      <c r="T49" s="19">
        <v>0.95430000000000004</v>
      </c>
      <c r="U49" s="19">
        <v>0.85160000000000002</v>
      </c>
      <c r="V49" s="19">
        <v>1.0569</v>
      </c>
      <c r="W49" s="19">
        <v>0.95430000000000004</v>
      </c>
      <c r="X49" s="19">
        <v>0.85089999999999999</v>
      </c>
      <c r="Y49" s="19">
        <v>1.0576000000000001</v>
      </c>
      <c r="Z49" s="20"/>
      <c r="AA49" s="20" t="s">
        <v>54</v>
      </c>
      <c r="AB49" s="20" t="s">
        <v>1</v>
      </c>
      <c r="AC49" s="20" t="s">
        <v>25</v>
      </c>
      <c r="AD49" s="21" t="s">
        <v>25</v>
      </c>
    </row>
    <row r="50" spans="1:34" ht="45" x14ac:dyDescent="0.25">
      <c r="A50" s="14" t="s">
        <v>15</v>
      </c>
      <c r="B50" s="15">
        <v>4</v>
      </c>
      <c r="C50" s="15" t="s">
        <v>8</v>
      </c>
      <c r="D50" s="15">
        <v>2</v>
      </c>
      <c r="E50" s="16" t="s">
        <v>7</v>
      </c>
      <c r="F50" s="16"/>
      <c r="G50" s="17" t="s">
        <v>11</v>
      </c>
      <c r="H50" s="17">
        <v>1</v>
      </c>
      <c r="I50" s="42">
        <v>0</v>
      </c>
      <c r="J50" s="37"/>
      <c r="K50" s="47"/>
      <c r="L50" s="19"/>
      <c r="M50" s="19" t="s">
        <v>112</v>
      </c>
      <c r="N50" s="47">
        <v>1.0000000000000001E-5</v>
      </c>
      <c r="O50" s="19">
        <v>1.5</v>
      </c>
      <c r="P50" s="19"/>
      <c r="Q50" s="47"/>
      <c r="R50" s="19"/>
      <c r="S50" s="16"/>
      <c r="T50" s="19">
        <v>1.0708</v>
      </c>
      <c r="U50" s="19">
        <v>0.94520000000000004</v>
      </c>
      <c r="V50" s="19">
        <v>1.1962999999999999</v>
      </c>
      <c r="W50" s="19">
        <v>1.0708</v>
      </c>
      <c r="X50" s="19">
        <v>0.93910000000000005</v>
      </c>
      <c r="Y50" s="19">
        <v>1.2023999999999999</v>
      </c>
      <c r="Z50" s="20"/>
      <c r="AA50" s="20" t="s">
        <v>54</v>
      </c>
      <c r="AB50" s="20" t="s">
        <v>1</v>
      </c>
      <c r="AC50" s="20" t="s">
        <v>26</v>
      </c>
      <c r="AD50" s="21" t="s">
        <v>27</v>
      </c>
    </row>
    <row r="51" spans="1:34" x14ac:dyDescent="0.25">
      <c r="A51" s="14" t="s">
        <v>66</v>
      </c>
      <c r="B51" s="15">
        <v>1</v>
      </c>
      <c r="C51" s="15" t="s">
        <v>3</v>
      </c>
      <c r="D51" s="15">
        <v>2</v>
      </c>
      <c r="E51" s="16"/>
      <c r="F51" s="16"/>
      <c r="G51" s="17">
        <v>6</v>
      </c>
      <c r="H51" s="17">
        <v>6</v>
      </c>
      <c r="I51" s="42">
        <v>0</v>
      </c>
      <c r="J51" s="37" t="s">
        <v>123</v>
      </c>
      <c r="K51" s="47">
        <v>3.1599999999999998E-6</v>
      </c>
      <c r="L51" s="19">
        <v>2.7</v>
      </c>
      <c r="M51" s="19"/>
      <c r="N51" s="47"/>
      <c r="O51" s="19"/>
      <c r="P51" s="19"/>
      <c r="Q51" s="47"/>
      <c r="R51" s="19"/>
      <c r="S51" s="16"/>
      <c r="T51" s="19">
        <v>1.0676000000000001</v>
      </c>
      <c r="U51" s="19">
        <v>0.83040000000000003</v>
      </c>
      <c r="V51" s="19">
        <v>1.3048999999999999</v>
      </c>
      <c r="W51" s="19">
        <v>1.0673999999999999</v>
      </c>
      <c r="X51" s="19">
        <v>0.83289999999999997</v>
      </c>
      <c r="Y51" s="19">
        <v>1.302</v>
      </c>
      <c r="Z51" s="20"/>
      <c r="AA51" s="20"/>
      <c r="AB51" s="20"/>
      <c r="AC51" s="20"/>
      <c r="AD51" s="21"/>
      <c r="AE51" s="22"/>
      <c r="AF51" s="22"/>
      <c r="AG51" s="22"/>
      <c r="AH51" s="22"/>
    </row>
    <row r="52" spans="1:34" x14ac:dyDescent="0.25">
      <c r="A52" s="14" t="s">
        <v>66</v>
      </c>
      <c r="B52" s="15">
        <v>2</v>
      </c>
      <c r="C52" s="15" t="s">
        <v>4</v>
      </c>
      <c r="D52" s="15">
        <v>2</v>
      </c>
      <c r="E52" s="16"/>
      <c r="F52" s="16"/>
      <c r="G52" s="17">
        <v>2</v>
      </c>
      <c r="H52" s="17">
        <v>3</v>
      </c>
      <c r="I52" s="42">
        <v>0</v>
      </c>
      <c r="J52" s="37" t="s">
        <v>123</v>
      </c>
      <c r="K52" s="47">
        <v>3.1599999999999998E-6</v>
      </c>
      <c r="L52" s="19">
        <v>2.8</v>
      </c>
      <c r="M52" s="19"/>
      <c r="N52" s="47"/>
      <c r="O52" s="19"/>
      <c r="P52" s="19"/>
      <c r="Q52" s="47"/>
      <c r="R52" s="19"/>
      <c r="S52" s="18" t="s">
        <v>69</v>
      </c>
      <c r="T52" s="19">
        <v>0.32969999999999999</v>
      </c>
      <c r="U52" s="19">
        <v>0.1351</v>
      </c>
      <c r="V52" s="19">
        <v>0.52439999999999998</v>
      </c>
      <c r="W52" s="19">
        <v>0.85740000000000005</v>
      </c>
      <c r="X52" s="19">
        <v>0.41860000000000003</v>
      </c>
      <c r="Y52" s="19">
        <v>1.2961</v>
      </c>
      <c r="Z52" s="20"/>
      <c r="AA52" s="20" t="s">
        <v>70</v>
      </c>
      <c r="AB52" s="20"/>
      <c r="AC52" s="20"/>
      <c r="AD52" s="21" t="s">
        <v>71</v>
      </c>
    </row>
    <row r="53" spans="1:34" ht="30" x14ac:dyDescent="0.25">
      <c r="A53" s="14" t="s">
        <v>66</v>
      </c>
      <c r="B53" s="15">
        <v>3</v>
      </c>
      <c r="C53" s="15" t="s">
        <v>6</v>
      </c>
      <c r="D53" s="15">
        <v>2</v>
      </c>
      <c r="E53" s="16"/>
      <c r="F53" s="16"/>
      <c r="G53" s="17">
        <v>3</v>
      </c>
      <c r="H53" s="17">
        <v>3</v>
      </c>
      <c r="I53" s="42">
        <v>0</v>
      </c>
      <c r="J53" s="37" t="s">
        <v>123</v>
      </c>
      <c r="K53" s="47">
        <v>3.1599999999999998E-6</v>
      </c>
      <c r="L53" s="19">
        <v>2.9</v>
      </c>
      <c r="M53" s="19"/>
      <c r="N53" s="47"/>
      <c r="O53" s="19"/>
      <c r="P53" s="19"/>
      <c r="Q53" s="47"/>
      <c r="R53" s="19"/>
      <c r="S53" s="16"/>
      <c r="T53" s="19">
        <v>1.109</v>
      </c>
      <c r="U53" s="19">
        <v>0.80569999999999997</v>
      </c>
      <c r="V53" s="19">
        <v>1.4124000000000001</v>
      </c>
      <c r="W53" s="19">
        <v>1.1091</v>
      </c>
      <c r="X53" s="19">
        <v>0.80559999999999998</v>
      </c>
      <c r="Y53" s="19">
        <v>1.4125000000000001</v>
      </c>
      <c r="Z53" s="20"/>
      <c r="AA53" s="20"/>
      <c r="AB53" s="20"/>
      <c r="AC53" s="20" t="s">
        <v>72</v>
      </c>
      <c r="AD53" s="21"/>
    </row>
    <row r="54" spans="1:34" x14ac:dyDescent="0.25">
      <c r="A54" s="14" t="s">
        <v>66</v>
      </c>
      <c r="B54" s="15">
        <v>4</v>
      </c>
      <c r="C54" s="15" t="s">
        <v>8</v>
      </c>
      <c r="D54" s="15">
        <v>3</v>
      </c>
      <c r="E54" s="16"/>
      <c r="F54" s="16"/>
      <c r="G54" s="17">
        <v>2</v>
      </c>
      <c r="H54" s="17">
        <v>3</v>
      </c>
      <c r="I54" s="42">
        <v>1</v>
      </c>
      <c r="J54" s="37" t="s">
        <v>123</v>
      </c>
      <c r="K54" s="47">
        <v>3.1599999999999998E-6</v>
      </c>
      <c r="L54" s="19">
        <v>3.1</v>
      </c>
      <c r="M54" s="19"/>
      <c r="N54" s="47"/>
      <c r="O54" s="19"/>
      <c r="P54" s="19"/>
      <c r="Q54" s="47"/>
      <c r="R54" s="19"/>
      <c r="S54" s="16"/>
      <c r="T54" s="19">
        <v>0.85640000000000005</v>
      </c>
      <c r="U54" s="19">
        <v>0.4632</v>
      </c>
      <c r="V54" s="19">
        <v>1.2497</v>
      </c>
      <c r="W54" s="19">
        <v>0.85640000000000005</v>
      </c>
      <c r="X54" s="19">
        <v>0.4632</v>
      </c>
      <c r="Y54" s="19">
        <v>1.2497</v>
      </c>
      <c r="Z54" s="20"/>
      <c r="AA54" s="20"/>
      <c r="AB54" s="20"/>
      <c r="AC54" s="20"/>
      <c r="AD54" s="21"/>
    </row>
    <row r="55" spans="1:34" ht="45" x14ac:dyDescent="0.25">
      <c r="A55" s="14" t="s">
        <v>13</v>
      </c>
      <c r="B55" s="15">
        <v>1</v>
      </c>
      <c r="C55" s="15" t="s">
        <v>3</v>
      </c>
      <c r="D55" s="15">
        <v>3</v>
      </c>
      <c r="E55" s="16"/>
      <c r="F55" s="16"/>
      <c r="G55" s="17" t="s">
        <v>11</v>
      </c>
      <c r="H55" s="17">
        <v>5</v>
      </c>
      <c r="I55" s="42">
        <v>2</v>
      </c>
      <c r="J55" s="37" t="s">
        <v>128</v>
      </c>
      <c r="K55" s="47">
        <v>3.1600000000000002E-7</v>
      </c>
      <c r="L55" s="19">
        <v>-4.2</v>
      </c>
      <c r="M55" s="19" t="s">
        <v>127</v>
      </c>
      <c r="N55" s="47">
        <v>3.1600000000000002E-7</v>
      </c>
      <c r="O55" s="19">
        <v>-1.7</v>
      </c>
      <c r="P55" s="19" t="s">
        <v>128</v>
      </c>
      <c r="Q55" s="47">
        <v>1.7700000000000001E-7</v>
      </c>
      <c r="R55" s="19">
        <v>-3.2</v>
      </c>
      <c r="S55" s="18" t="s">
        <v>46</v>
      </c>
      <c r="T55" s="19">
        <v>0.43980000000000002</v>
      </c>
      <c r="U55" s="19">
        <v>0.2064</v>
      </c>
      <c r="V55" s="19">
        <v>0.67330000000000001</v>
      </c>
      <c r="W55" s="19">
        <v>0.2752</v>
      </c>
      <c r="X55" s="19">
        <v>0.20499999999999999</v>
      </c>
      <c r="Y55" s="19">
        <v>0.34539999999999998</v>
      </c>
      <c r="Z55" s="20" t="s">
        <v>12</v>
      </c>
      <c r="AA55" s="20" t="s">
        <v>9</v>
      </c>
      <c r="AB55" s="20"/>
      <c r="AC55" s="20" t="s">
        <v>23</v>
      </c>
      <c r="AD55" s="21"/>
      <c r="AE55" s="22"/>
      <c r="AF55" s="22"/>
      <c r="AG55" s="22"/>
      <c r="AH55" s="22"/>
    </row>
    <row r="56" spans="1:34" ht="60" x14ac:dyDescent="0.25">
      <c r="A56" s="14" t="s">
        <v>13</v>
      </c>
      <c r="B56" s="15">
        <v>2</v>
      </c>
      <c r="C56" s="15" t="s">
        <v>4</v>
      </c>
      <c r="D56" s="15">
        <v>2</v>
      </c>
      <c r="E56" s="16" t="s">
        <v>7</v>
      </c>
      <c r="F56" s="16"/>
      <c r="G56" s="17">
        <v>4</v>
      </c>
      <c r="H56" s="17">
        <v>1</v>
      </c>
      <c r="I56" s="42">
        <v>1</v>
      </c>
      <c r="J56" s="37"/>
      <c r="K56" s="47"/>
      <c r="L56" s="19"/>
      <c r="M56" s="19" t="s">
        <v>127</v>
      </c>
      <c r="N56" s="47">
        <v>3.1600000000000002E-7</v>
      </c>
      <c r="O56" s="19">
        <v>-3.3</v>
      </c>
      <c r="P56" s="19"/>
      <c r="Q56" s="47"/>
      <c r="R56" s="19"/>
      <c r="S56" s="18" t="s">
        <v>69</v>
      </c>
      <c r="T56" s="19">
        <v>0.62539999999999996</v>
      </c>
      <c r="U56" s="19">
        <v>1.2E-2</v>
      </c>
      <c r="V56" s="19">
        <v>1.2387999999999999</v>
      </c>
      <c r="W56" s="19">
        <v>0.85260000000000002</v>
      </c>
      <c r="X56" s="19">
        <v>0.63129999999999997</v>
      </c>
      <c r="Y56" s="19">
        <v>1.0739000000000001</v>
      </c>
      <c r="Z56" s="20"/>
      <c r="AA56" s="20" t="s">
        <v>9</v>
      </c>
      <c r="AB56" s="20"/>
      <c r="AC56" s="20"/>
      <c r="AD56" s="21" t="s">
        <v>17</v>
      </c>
    </row>
    <row r="57" spans="1:34" ht="30" x14ac:dyDescent="0.25">
      <c r="A57" s="14" t="s">
        <v>13</v>
      </c>
      <c r="B57" s="15">
        <v>3</v>
      </c>
      <c r="C57" s="15" t="s">
        <v>6</v>
      </c>
      <c r="D57" s="15">
        <v>2</v>
      </c>
      <c r="E57" s="16" t="s">
        <v>14</v>
      </c>
      <c r="F57" s="16"/>
      <c r="G57" s="17" t="s">
        <v>11</v>
      </c>
      <c r="H57" s="17">
        <v>3</v>
      </c>
      <c r="I57" s="42">
        <v>1</v>
      </c>
      <c r="J57" s="37"/>
      <c r="K57" s="47"/>
      <c r="L57" s="19"/>
      <c r="M57" s="19" t="s">
        <v>127</v>
      </c>
      <c r="N57" s="47">
        <v>3.1600000000000002E-7</v>
      </c>
      <c r="O57" s="19">
        <v>-3.3</v>
      </c>
      <c r="P57" s="19"/>
      <c r="Q57" s="47"/>
      <c r="R57" s="19"/>
      <c r="S57" s="16"/>
      <c r="T57" s="19">
        <v>1.0479000000000001</v>
      </c>
      <c r="U57" s="19">
        <v>0.877</v>
      </c>
      <c r="V57" s="19">
        <v>1.2189000000000001</v>
      </c>
      <c r="W57" s="19">
        <v>1.0478000000000001</v>
      </c>
      <c r="X57" s="19">
        <v>0.87460000000000004</v>
      </c>
      <c r="Y57" s="19">
        <v>1.2211000000000001</v>
      </c>
      <c r="Z57" s="20"/>
      <c r="AA57" s="20"/>
      <c r="AB57" s="20"/>
      <c r="AC57" s="20"/>
      <c r="AD57" s="21" t="s">
        <v>24</v>
      </c>
    </row>
    <row r="58" spans="1:34" x14ac:dyDescent="0.25">
      <c r="A58" s="14" t="s">
        <v>13</v>
      </c>
      <c r="B58" s="15">
        <v>4</v>
      </c>
      <c r="C58" s="15" t="s">
        <v>8</v>
      </c>
      <c r="D58" s="15">
        <v>2</v>
      </c>
      <c r="E58" s="16" t="s">
        <v>14</v>
      </c>
      <c r="F58" s="16"/>
      <c r="G58" s="17" t="s">
        <v>11</v>
      </c>
      <c r="H58" s="17">
        <v>2</v>
      </c>
      <c r="I58" s="42">
        <v>1</v>
      </c>
      <c r="J58" s="37"/>
      <c r="K58" s="47"/>
      <c r="L58" s="19"/>
      <c r="M58" s="19" t="s">
        <v>127</v>
      </c>
      <c r="N58" s="47">
        <v>3.1600000000000002E-7</v>
      </c>
      <c r="O58" s="19">
        <v>-3.3</v>
      </c>
      <c r="P58" s="19"/>
      <c r="Q58" s="47"/>
      <c r="R58" s="19"/>
      <c r="S58" s="16"/>
      <c r="T58" s="19">
        <v>0.92120000000000002</v>
      </c>
      <c r="U58" s="19">
        <v>0.75049999999999994</v>
      </c>
      <c r="V58" s="19">
        <v>1.0918000000000001</v>
      </c>
      <c r="W58" s="19">
        <v>0.92120000000000002</v>
      </c>
      <c r="X58" s="19">
        <v>0.74960000000000004</v>
      </c>
      <c r="Y58" s="19">
        <v>1.0928</v>
      </c>
      <c r="Z58" s="20"/>
      <c r="AA58" s="20"/>
      <c r="AB58" s="20"/>
      <c r="AC58" s="20"/>
      <c r="AD58" s="21"/>
    </row>
    <row r="59" spans="1:34" x14ac:dyDescent="0.25">
      <c r="A59" s="14" t="s">
        <v>67</v>
      </c>
      <c r="B59" s="15">
        <v>1</v>
      </c>
      <c r="C59" s="15" t="s">
        <v>3</v>
      </c>
      <c r="D59" s="15">
        <v>3</v>
      </c>
      <c r="E59" s="16"/>
      <c r="F59" s="16"/>
      <c r="G59" s="17">
        <v>1</v>
      </c>
      <c r="H59" s="17">
        <v>1</v>
      </c>
      <c r="I59" s="42">
        <v>0</v>
      </c>
      <c r="J59" s="37" t="s">
        <v>116</v>
      </c>
      <c r="K59" s="47">
        <v>3.1599999999999998E-6</v>
      </c>
      <c r="L59" s="19">
        <v>-1.6</v>
      </c>
      <c r="M59" s="19" t="s">
        <v>112</v>
      </c>
      <c r="N59" s="47">
        <v>9.9999999999999995E-8</v>
      </c>
      <c r="O59" s="19">
        <v>0.5</v>
      </c>
      <c r="P59" s="19" t="s">
        <v>119</v>
      </c>
      <c r="Q59" s="47">
        <v>3.1599999999999998E-6</v>
      </c>
      <c r="R59" s="19">
        <v>-0.7</v>
      </c>
      <c r="S59" s="16"/>
      <c r="T59" s="19">
        <v>1.2024999999999999</v>
      </c>
      <c r="U59" s="19">
        <v>0.88590000000000002</v>
      </c>
      <c r="V59" s="19">
        <v>1.5190999999999999</v>
      </c>
      <c r="W59" s="19">
        <v>1.2022999999999999</v>
      </c>
      <c r="X59" s="19">
        <v>0.88849999999999996</v>
      </c>
      <c r="Y59" s="19">
        <v>1.516</v>
      </c>
      <c r="Z59" s="20"/>
      <c r="AA59" s="20"/>
      <c r="AB59" s="20"/>
      <c r="AC59" s="20"/>
      <c r="AD59" s="21"/>
      <c r="AE59" s="22"/>
      <c r="AF59" s="22"/>
      <c r="AG59" s="22"/>
      <c r="AH59" s="22"/>
    </row>
    <row r="60" spans="1:34" ht="45" x14ac:dyDescent="0.25">
      <c r="A60" s="14" t="s">
        <v>67</v>
      </c>
      <c r="B60" s="15">
        <v>2</v>
      </c>
      <c r="C60" s="15" t="s">
        <v>4</v>
      </c>
      <c r="D60" s="15">
        <v>2</v>
      </c>
      <c r="E60" s="16"/>
      <c r="F60" s="16"/>
      <c r="G60" s="17" t="s">
        <v>11</v>
      </c>
      <c r="H60" s="17">
        <v>2</v>
      </c>
      <c r="I60" s="42">
        <v>2</v>
      </c>
      <c r="J60" s="37" t="s">
        <v>116</v>
      </c>
      <c r="K60" s="47">
        <v>3.1599999999999998E-6</v>
      </c>
      <c r="L60" s="19">
        <v>-3.1</v>
      </c>
      <c r="M60" s="19" t="s">
        <v>112</v>
      </c>
      <c r="N60" s="47">
        <v>9.9999999999999995E-8</v>
      </c>
      <c r="O60" s="19">
        <v>3.1</v>
      </c>
      <c r="P60" s="19" t="s">
        <v>119</v>
      </c>
      <c r="Q60" s="47">
        <v>3.1599999999999998E-6</v>
      </c>
      <c r="R60" s="19">
        <v>-1.3</v>
      </c>
      <c r="S60" s="16"/>
      <c r="T60" s="19">
        <v>1.4764999999999999</v>
      </c>
      <c r="U60" s="19">
        <v>1.0731999999999999</v>
      </c>
      <c r="V60" s="19">
        <v>1.8797999999999999</v>
      </c>
      <c r="W60" s="19">
        <v>1.4764999999999999</v>
      </c>
      <c r="X60" s="19">
        <v>1.0731999999999999</v>
      </c>
      <c r="Y60" s="19">
        <v>1.8796999999999999</v>
      </c>
      <c r="Z60" s="20"/>
      <c r="AA60" s="20"/>
      <c r="AB60" s="20"/>
      <c r="AC60" s="20" t="s">
        <v>73</v>
      </c>
      <c r="AD60" s="21" t="s">
        <v>73</v>
      </c>
    </row>
    <row r="61" spans="1:34" ht="60" x14ac:dyDescent="0.25">
      <c r="A61" s="14" t="s">
        <v>67</v>
      </c>
      <c r="B61" s="15">
        <v>3</v>
      </c>
      <c r="C61" s="15" t="s">
        <v>6</v>
      </c>
      <c r="D61" s="15">
        <v>3</v>
      </c>
      <c r="E61" s="16"/>
      <c r="F61" s="16"/>
      <c r="G61" s="17" t="s">
        <v>11</v>
      </c>
      <c r="H61" s="17">
        <v>0</v>
      </c>
      <c r="I61" s="42">
        <v>2</v>
      </c>
      <c r="J61" s="37" t="s">
        <v>116</v>
      </c>
      <c r="K61" s="47">
        <v>3.1599999999999998E-6</v>
      </c>
      <c r="L61" s="19">
        <v>-3.5</v>
      </c>
      <c r="M61" s="19" t="s">
        <v>112</v>
      </c>
      <c r="N61" s="47">
        <v>9.9999999999999995E-8</v>
      </c>
      <c r="O61" s="19">
        <v>2.8</v>
      </c>
      <c r="P61" s="19" t="s">
        <v>119</v>
      </c>
      <c r="Q61" s="47">
        <v>3.1599999999999998E-6</v>
      </c>
      <c r="R61" s="19">
        <v>-3</v>
      </c>
      <c r="S61" s="16" t="s">
        <v>37</v>
      </c>
      <c r="T61" s="19">
        <v>1.284</v>
      </c>
      <c r="U61" s="19">
        <v>0.8579</v>
      </c>
      <c r="V61" s="19">
        <v>1.71</v>
      </c>
      <c r="W61" s="19">
        <v>1.3012999999999999</v>
      </c>
      <c r="X61" s="19">
        <v>0.96009999999999995</v>
      </c>
      <c r="Y61" s="19">
        <v>1.6424000000000001</v>
      </c>
      <c r="Z61" s="20" t="s">
        <v>12</v>
      </c>
      <c r="AA61" s="20" t="s">
        <v>9</v>
      </c>
      <c r="AB61" s="20"/>
      <c r="AC61" s="20" t="s">
        <v>74</v>
      </c>
      <c r="AD61" s="21" t="s">
        <v>75</v>
      </c>
    </row>
    <row r="62" spans="1:34" ht="30" x14ac:dyDescent="0.25">
      <c r="A62" s="14" t="s">
        <v>67</v>
      </c>
      <c r="B62" s="15">
        <v>4</v>
      </c>
      <c r="C62" s="15" t="s">
        <v>8</v>
      </c>
      <c r="D62" s="15">
        <v>2</v>
      </c>
      <c r="E62" s="16"/>
      <c r="F62" s="16"/>
      <c r="G62" s="17" t="s">
        <v>11</v>
      </c>
      <c r="H62" s="17">
        <v>0</v>
      </c>
      <c r="I62" s="42">
        <v>0</v>
      </c>
      <c r="J62" s="37" t="s">
        <v>116</v>
      </c>
      <c r="K62" s="47">
        <v>3.1599999999999998E-6</v>
      </c>
      <c r="L62" s="19">
        <v>-2.8</v>
      </c>
      <c r="M62" s="19" t="s">
        <v>112</v>
      </c>
      <c r="N62" s="47">
        <v>9.9999999999999995E-8</v>
      </c>
      <c r="O62" s="19">
        <v>0.4</v>
      </c>
      <c r="P62" s="19" t="s">
        <v>119</v>
      </c>
      <c r="Q62" s="47">
        <v>3.1599999999999998E-6</v>
      </c>
      <c r="R62" s="19">
        <v>-2.4</v>
      </c>
      <c r="S62" s="16"/>
      <c r="T62" s="19">
        <v>0.7732</v>
      </c>
      <c r="U62" s="19">
        <v>0.54120000000000001</v>
      </c>
      <c r="V62" s="19">
        <v>1.0052000000000001</v>
      </c>
      <c r="W62" s="19">
        <v>0.7732</v>
      </c>
      <c r="X62" s="19">
        <v>0.54120000000000001</v>
      </c>
      <c r="Y62" s="19">
        <v>1.0052000000000001</v>
      </c>
      <c r="Z62" s="20"/>
      <c r="AA62" s="20"/>
      <c r="AB62" s="20"/>
      <c r="AC62" s="20" t="s">
        <v>68</v>
      </c>
      <c r="AD62" s="21" t="s">
        <v>68</v>
      </c>
    </row>
    <row r="63" spans="1:34" ht="45" x14ac:dyDescent="0.25">
      <c r="A63" s="14" t="s">
        <v>2</v>
      </c>
      <c r="B63" s="15">
        <v>1</v>
      </c>
      <c r="C63" s="15" t="s">
        <v>3</v>
      </c>
      <c r="D63" s="15">
        <v>3</v>
      </c>
      <c r="E63" s="16" t="s">
        <v>5</v>
      </c>
      <c r="F63" s="16"/>
      <c r="G63" s="17">
        <v>4</v>
      </c>
      <c r="H63" s="17">
        <v>2</v>
      </c>
      <c r="I63" s="42">
        <v>0</v>
      </c>
      <c r="J63" s="37"/>
      <c r="K63" s="47"/>
      <c r="L63" s="19"/>
      <c r="M63" s="19"/>
      <c r="N63" s="47"/>
      <c r="O63" s="19"/>
      <c r="P63" s="19"/>
      <c r="Q63" s="47"/>
      <c r="R63" s="19"/>
      <c r="S63" s="16"/>
      <c r="T63" s="19">
        <v>1.3485</v>
      </c>
      <c r="U63" s="19">
        <v>1.2019</v>
      </c>
      <c r="V63" s="19">
        <v>1.4952000000000001</v>
      </c>
      <c r="W63" s="19">
        <v>1.3485</v>
      </c>
      <c r="X63" s="19">
        <v>1.1600999999999999</v>
      </c>
      <c r="Y63" s="19">
        <v>1.5368999999999999</v>
      </c>
      <c r="Z63" s="20"/>
      <c r="AA63" s="20" t="s">
        <v>54</v>
      </c>
      <c r="AB63" s="20" t="s">
        <v>1</v>
      </c>
      <c r="AC63" s="20"/>
      <c r="AD63" s="21"/>
      <c r="AE63" s="22"/>
      <c r="AF63" s="22"/>
      <c r="AG63" s="22"/>
      <c r="AH63" s="22"/>
    </row>
    <row r="64" spans="1:34" ht="45" x14ac:dyDescent="0.25">
      <c r="A64" s="14" t="s">
        <v>2</v>
      </c>
      <c r="B64" s="15">
        <v>2</v>
      </c>
      <c r="C64" s="15" t="s">
        <v>4</v>
      </c>
      <c r="D64" s="15">
        <v>2</v>
      </c>
      <c r="E64" s="16" t="s">
        <v>7</v>
      </c>
      <c r="F64" s="16"/>
      <c r="G64" s="17">
        <v>5</v>
      </c>
      <c r="H64" s="17">
        <v>2</v>
      </c>
      <c r="I64" s="42">
        <v>0</v>
      </c>
      <c r="J64" s="37"/>
      <c r="K64" s="47"/>
      <c r="L64" s="19"/>
      <c r="M64" s="19"/>
      <c r="N64" s="47"/>
      <c r="O64" s="19"/>
      <c r="P64" s="19"/>
      <c r="Q64" s="47"/>
      <c r="R64" s="19"/>
      <c r="S64" s="16"/>
      <c r="T64" s="19">
        <v>1.1162000000000001</v>
      </c>
      <c r="U64" s="19">
        <v>0.97099999999999997</v>
      </c>
      <c r="V64" s="19">
        <v>1.2614000000000001</v>
      </c>
      <c r="W64" s="19">
        <v>1.1161000000000001</v>
      </c>
      <c r="X64" s="19">
        <v>0.96030000000000004</v>
      </c>
      <c r="Y64" s="19">
        <v>1.272</v>
      </c>
      <c r="Z64" s="20"/>
      <c r="AA64" s="20" t="s">
        <v>54</v>
      </c>
      <c r="AB64" s="20" t="s">
        <v>1</v>
      </c>
      <c r="AC64" s="20"/>
      <c r="AD64" s="21"/>
    </row>
    <row r="65" spans="1:34" ht="45" x14ac:dyDescent="0.25">
      <c r="A65" s="14" t="s">
        <v>2</v>
      </c>
      <c r="B65" s="15">
        <v>3</v>
      </c>
      <c r="C65" s="15" t="s">
        <v>6</v>
      </c>
      <c r="D65" s="15">
        <v>2</v>
      </c>
      <c r="E65" s="16" t="s">
        <v>7</v>
      </c>
      <c r="F65" s="16"/>
      <c r="G65" s="17">
        <v>3</v>
      </c>
      <c r="H65" s="17">
        <v>2</v>
      </c>
      <c r="I65" s="42">
        <v>0</v>
      </c>
      <c r="J65" s="37"/>
      <c r="K65" s="47"/>
      <c r="L65" s="19"/>
      <c r="M65" s="19"/>
      <c r="N65" s="47"/>
      <c r="O65" s="19"/>
      <c r="P65" s="19"/>
      <c r="Q65" s="47"/>
      <c r="R65" s="19"/>
      <c r="S65" s="16"/>
      <c r="T65" s="19">
        <v>0.96579999999999999</v>
      </c>
      <c r="U65" s="19">
        <v>0.84730000000000005</v>
      </c>
      <c r="V65" s="19">
        <v>1.0842000000000001</v>
      </c>
      <c r="W65" s="19">
        <v>0.96579999999999999</v>
      </c>
      <c r="X65" s="19">
        <v>0.84379999999999999</v>
      </c>
      <c r="Y65" s="19">
        <v>1.0878000000000001</v>
      </c>
      <c r="Z65" s="20"/>
      <c r="AA65" s="20" t="s">
        <v>54</v>
      </c>
      <c r="AB65" s="20" t="s">
        <v>1</v>
      </c>
      <c r="AC65" s="20"/>
      <c r="AD65" s="21"/>
    </row>
    <row r="66" spans="1:34" ht="45" x14ac:dyDescent="0.25">
      <c r="A66" s="26" t="s">
        <v>2</v>
      </c>
      <c r="B66" s="27">
        <v>4</v>
      </c>
      <c r="C66" s="27" t="s">
        <v>8</v>
      </c>
      <c r="D66" s="27">
        <v>2</v>
      </c>
      <c r="E66" s="28" t="s">
        <v>7</v>
      </c>
      <c r="F66" s="28"/>
      <c r="G66" s="29">
        <v>3</v>
      </c>
      <c r="H66" s="29">
        <v>2</v>
      </c>
      <c r="I66" s="43">
        <v>0</v>
      </c>
      <c r="J66" s="39"/>
      <c r="K66" s="49"/>
      <c r="L66" s="30"/>
      <c r="M66" s="30"/>
      <c r="N66" s="49"/>
      <c r="O66" s="30"/>
      <c r="P66" s="30"/>
      <c r="Q66" s="49"/>
      <c r="R66" s="30"/>
      <c r="S66" s="28"/>
      <c r="T66" s="30">
        <v>0.99039999999999995</v>
      </c>
      <c r="U66" s="30">
        <v>0.8649</v>
      </c>
      <c r="V66" s="30">
        <v>1.1160000000000001</v>
      </c>
      <c r="W66" s="30">
        <v>0.99039999999999995</v>
      </c>
      <c r="X66" s="30">
        <v>0.86470000000000002</v>
      </c>
      <c r="Y66" s="30">
        <v>1.1161000000000001</v>
      </c>
      <c r="Z66" s="31"/>
      <c r="AA66" s="31" t="s">
        <v>54</v>
      </c>
      <c r="AB66" s="31" t="s">
        <v>1</v>
      </c>
      <c r="AC66" s="31"/>
      <c r="AD66" s="32"/>
    </row>
    <row r="69" spans="1:34" x14ac:dyDescent="0.25">
      <c r="AE69" s="22"/>
      <c r="AF69" s="22"/>
      <c r="AG69" s="22"/>
      <c r="AH69" s="22"/>
    </row>
    <row r="70" spans="1:34" x14ac:dyDescent="0.25">
      <c r="AE70" s="22"/>
      <c r="AF70" s="22"/>
      <c r="AG70" s="22"/>
      <c r="AH70" s="22"/>
    </row>
  </sheetData>
  <sortState xmlns:xlrd2="http://schemas.microsoft.com/office/spreadsheetml/2017/richdata2" ref="A3:AH66">
    <sortCondition ref="A3:A66"/>
    <sortCondition ref="B3:B66"/>
  </sortState>
  <mergeCells count="4">
    <mergeCell ref="E1:F1"/>
    <mergeCell ref="G1:H1"/>
    <mergeCell ref="T1:V1"/>
    <mergeCell ref="W1:Y1"/>
  </mergeCells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C5B50DBF702C44BDC40EDE8011E3E4" ma:contentTypeVersion="34" ma:contentTypeDescription="Create a new document." ma:contentTypeScope="" ma:versionID="25409f5f7aa0f440383a2b8de6212fad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c22de7ef-3a2a-4504-b4eb-884ce3791a6a" xmlns:ns7="2af27092-77ad-4874-9dea-b4b04620e5eb" targetNamespace="http://schemas.microsoft.com/office/2006/metadata/properties" ma:root="true" ma:fieldsID="4b6cde35313716a0ca514e038c789d2a" ns1:_="" ns3:_="" ns4:_="" ns5:_="" ns6:_="" ns7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c22de7ef-3a2a-4504-b4eb-884ce3791a6a"/>
    <xsd:import namespace="2af27092-77ad-4874-9dea-b4b04620e5eb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SharedWithUsers" minOccurs="0"/>
                <xsd:element ref="ns6:SharedWithDetails" minOccurs="0"/>
                <xsd:element ref="ns6:SharingHintHash" minOccurs="0"/>
                <xsd:element ref="ns6:LastSharedByUser" minOccurs="0"/>
                <xsd:element ref="ns6:LastSharedByTime" minOccurs="0"/>
                <xsd:element ref="ns7:MediaServiceMetadata" minOccurs="0"/>
                <xsd:element ref="ns7:MediaServiceFastMetadata" minOccurs="0"/>
                <xsd:element ref="ns6:Records_x0020_Status" minOccurs="0"/>
                <xsd:element ref="ns6:Records_x0020_Date" minOccurs="0"/>
                <xsd:element ref="ns7:MediaServiceEventHashCode" minOccurs="0"/>
                <xsd:element ref="ns7:MediaServiceGenerationTime" minOccurs="0"/>
                <xsd:element ref="ns7:MediaServiceAutoTags" minOccurs="0"/>
                <xsd:element ref="ns7:MediaServiceOCR" minOccurs="0"/>
                <xsd:element ref="ns7:MediaServiceAutoKeyPoints" minOccurs="0"/>
                <xsd:element ref="ns7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9ae9be69-f8d2-49b9-bbdb-4a61fa50a106}" ma:internalName="TaxCatchAllLabel" ma:readOnly="true" ma:showField="CatchAllDataLabel" ma:web="c22de7ef-3a2a-4504-b4eb-884ce3791a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9ae9be69-f8d2-49b9-bbdb-4a61fa50a106}" ma:internalName="TaxCatchAll" ma:showField="CatchAllData" ma:web="c22de7ef-3a2a-4504-b4eb-884ce3791a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2de7ef-3a2a-4504-b4eb-884ce3791a6a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0" nillable="true" ma:displayName="Sharing Hint Hash" ma:description="" ma:hidden="true" ma:internalName="SharingHintHash" ma:readOnly="true">
      <xsd:simpleType>
        <xsd:restriction base="dms:Text"/>
      </xsd:simpleType>
    </xsd:element>
    <xsd:element name="LastSharedByUser" ma:index="3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32" nillable="true" ma:displayName="Last Shared By Time" ma:description="" ma:internalName="LastSharedByTime" ma:readOnly="true">
      <xsd:simpleType>
        <xsd:restriction base="dms:DateTime"/>
      </xsd:simpleType>
    </xsd:element>
    <xsd:element name="Records_x0020_Status" ma:index="35" nillable="true" ma:displayName="Records Status" ma:default="Pending" ma:internalName="Records_x0020_Status">
      <xsd:simpleType>
        <xsd:restriction base="dms:Text"/>
      </xsd:simpleType>
    </xsd:element>
    <xsd:element name="Records_x0020_Date" ma:index="36" nillable="true" ma:displayName="Records Date" ma:hidden="true" ma:internalName="Records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f27092-77ad-4874-9dea-b4b04620e5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39" nillable="true" ma:displayName="Tags" ma:internalName="MediaServiceAutoTags" ma:readOnly="true">
      <xsd:simpleType>
        <xsd:restriction base="dms:Text"/>
      </xsd:simpleType>
    </xsd:element>
    <xsd:element name="MediaServiceOCR" ma:index="4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Records_x0020_Status xmlns="c22de7ef-3a2a-4504-b4eb-884ce3791a6a">Pending</Records_x0020_Status>
    <TaxKeywordTaxHTField xmlns="4ffa91fb-a0ff-4ac5-b2db-65c790d184a4">
      <Terms xmlns="http://schemas.microsoft.com/office/infopath/2007/PartnerControls"/>
    </TaxKeywordTaxHTField>
    <Record xmlns="4ffa91fb-a0ff-4ac5-b2db-65c790d184a4">Shared</Record>
    <Records_x0020_Date xmlns="c22de7ef-3a2a-4504-b4eb-884ce3791a6a" xsi:nil="true"/>
    <Rights xmlns="4ffa91fb-a0ff-4ac5-b2db-65c790d184a4" xsi:nil="true"/>
    <Document_x0020_Creation_x0020_Date xmlns="4ffa91fb-a0ff-4ac5-b2db-65c790d184a4">2020-06-02T17:13:28+00:00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8693621A-7987-47DA-84D6-2DA9AB4D40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c22de7ef-3a2a-4504-b4eb-884ce3791a6a"/>
    <ds:schemaRef ds:uri="2af27092-77ad-4874-9dea-b4b04620e5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26E2DA-1B4D-4543-B9AA-39453A26ADE0}">
  <ds:schemaRefs>
    <ds:schemaRef ds:uri="http://schemas.microsoft.com/sharepoint/v3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2af27092-77ad-4874-9dea-b4b04620e5eb"/>
    <ds:schemaRef ds:uri="http://schemas.microsoft.com/office/2006/documentManagement/types"/>
    <ds:schemaRef ds:uri="c22de7ef-3a2a-4504-b4eb-884ce3791a6a"/>
    <ds:schemaRef ds:uri="http://schemas.microsoft.com/sharepoint/v3/fields"/>
    <ds:schemaRef ds:uri="http://schemas.microsoft.com/sharepoint.v3"/>
    <ds:schemaRef ds:uri="http://purl.org/dc/elements/1.1/"/>
    <ds:schemaRef ds:uri="http://schemas.microsoft.com/office/2006/metadata/properties"/>
    <ds:schemaRef ds:uri="4ffa91fb-a0ff-4ac5-b2db-65c790d184a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E4CFCE2-FD9F-4ED4-A5AF-DF4C3720DA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4EFD31-358F-40E2-BB3D-5865C33D1D80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 Me</vt:lpstr>
      <vt:lpstr>Pivot Table</vt:lpstr>
      <vt:lpstr>Original Table</vt:lpstr>
    </vt:vector>
  </TitlesOfParts>
  <Company>ICF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Cohen, Jonathan</dc:creator>
  <cp:lastModifiedBy>Cohen, Jonathan</cp:lastModifiedBy>
  <dcterms:created xsi:type="dcterms:W3CDTF">2020-05-20T00:13:36Z</dcterms:created>
  <dcterms:modified xsi:type="dcterms:W3CDTF">2020-06-24T02:25:29Z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0x01010033C5B50DBF702C44BDC40EDE8011E3E4</vt:lpwstr>
  </property>
</Properties>
</file>