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Aa.ad.epa.gov\ord\RTP\Users\A-D\Bstearns\Net MyDocuments\ORD Stakeholder Outreach\Sub-Workgroup Pilot Project\Tire Crumb\"/>
    </mc:Choice>
  </mc:AlternateContent>
  <bookViews>
    <workbookView xWindow="0" yWindow="0" windowWidth="15360" windowHeight="8730"/>
  </bookViews>
  <sheets>
    <sheet name="Scientific Literature" sheetId="1" r:id="rId1"/>
    <sheet name="Constituents" sheetId="3" r:id="rId2"/>
  </sheets>
  <definedNames>
    <definedName name="_xlnm._FilterDatabase" localSheetId="0" hidden="1">'Scientific Literature'!$G$3:$DF$121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358" i="3" l="1"/>
  <c r="EE357" i="3"/>
  <c r="EE356" i="3"/>
  <c r="EE355" i="3"/>
  <c r="EE354" i="3"/>
  <c r="EE353" i="3"/>
  <c r="EE352" i="3"/>
  <c r="EE351" i="3"/>
  <c r="EE350" i="3"/>
  <c r="EE349" i="3"/>
  <c r="EE348" i="3"/>
  <c r="EE347" i="3"/>
  <c r="EE346" i="3"/>
  <c r="EE345" i="3"/>
  <c r="EE344" i="3"/>
  <c r="EE343" i="3"/>
  <c r="EE342" i="3"/>
  <c r="EE341" i="3"/>
  <c r="EE340" i="3"/>
  <c r="EE339" i="3"/>
  <c r="EE338" i="3"/>
  <c r="EE337" i="3"/>
  <c r="EE336" i="3"/>
  <c r="EE335" i="3"/>
  <c r="EE334" i="3"/>
  <c r="EE333" i="3"/>
  <c r="EE332" i="3"/>
  <c r="EE331" i="3"/>
  <c r="EE330" i="3"/>
  <c r="EE329" i="3"/>
  <c r="EE328" i="3"/>
  <c r="EE327" i="3"/>
  <c r="EE326" i="3"/>
  <c r="EE325" i="3"/>
  <c r="EE324" i="3"/>
  <c r="EE323" i="3"/>
  <c r="EE322" i="3"/>
  <c r="EE321" i="3"/>
  <c r="EE320" i="3"/>
  <c r="EE319" i="3"/>
  <c r="EE318" i="3"/>
  <c r="EE317" i="3"/>
  <c r="EE316" i="3"/>
  <c r="EE315" i="3"/>
  <c r="EE314" i="3"/>
  <c r="EE313" i="3"/>
  <c r="EE312" i="3"/>
  <c r="EE311" i="3"/>
  <c r="EE310" i="3"/>
  <c r="EE309" i="3"/>
  <c r="EE308" i="3"/>
  <c r="EE307" i="3"/>
  <c r="EE306" i="3"/>
  <c r="EE305" i="3"/>
  <c r="EE304" i="3"/>
  <c r="EE303" i="3"/>
  <c r="EE302" i="3"/>
  <c r="EE301" i="3"/>
  <c r="EE300" i="3"/>
  <c r="EE299" i="3"/>
  <c r="EE298" i="3"/>
  <c r="EE297" i="3"/>
  <c r="EE296" i="3"/>
  <c r="EE295" i="3"/>
  <c r="EE294" i="3"/>
  <c r="EE293" i="3"/>
  <c r="EE292" i="3"/>
  <c r="EE291" i="3"/>
  <c r="EE290" i="3"/>
  <c r="EE289" i="3"/>
  <c r="EE288" i="3"/>
  <c r="EE287" i="3"/>
  <c r="EE286" i="3"/>
  <c r="EE285" i="3"/>
  <c r="EE284" i="3"/>
  <c r="EE283" i="3"/>
  <c r="EE282" i="3"/>
  <c r="EE281" i="3"/>
  <c r="EE280" i="3"/>
  <c r="EE279" i="3"/>
  <c r="EE278" i="3"/>
  <c r="EE277" i="3"/>
  <c r="EE276" i="3"/>
  <c r="EE275" i="3"/>
  <c r="EE274" i="3"/>
  <c r="EE273" i="3"/>
  <c r="EE272" i="3"/>
  <c r="EE271" i="3"/>
  <c r="EE270" i="3"/>
  <c r="EE269" i="3"/>
  <c r="EE268" i="3"/>
  <c r="EE267" i="3"/>
  <c r="EE266" i="3"/>
  <c r="EE265" i="3"/>
  <c r="EE264" i="3"/>
  <c r="EE263" i="3"/>
  <c r="EE262" i="3"/>
  <c r="EE261" i="3"/>
  <c r="EE260" i="3"/>
  <c r="EE259" i="3"/>
  <c r="EE258" i="3"/>
  <c r="EE257" i="3"/>
  <c r="EE256" i="3"/>
  <c r="EE255" i="3"/>
  <c r="EE254" i="3"/>
  <c r="EE253" i="3"/>
  <c r="EE252" i="3"/>
  <c r="EE251" i="3"/>
  <c r="EE250" i="3"/>
  <c r="EE249" i="3"/>
  <c r="EE248" i="3"/>
  <c r="EE247" i="3"/>
  <c r="EE246" i="3"/>
  <c r="EE245" i="3"/>
  <c r="EE244" i="3"/>
  <c r="EE243" i="3"/>
  <c r="EE242" i="3"/>
  <c r="EE241" i="3"/>
  <c r="EE240" i="3"/>
  <c r="EE239" i="3"/>
  <c r="EE238" i="3"/>
  <c r="EE237" i="3"/>
  <c r="EE236" i="3"/>
  <c r="EE235" i="3"/>
  <c r="EE234" i="3"/>
  <c r="EE233" i="3"/>
  <c r="EE232" i="3"/>
  <c r="EE231" i="3"/>
  <c r="EE230" i="3"/>
  <c r="EE229" i="3"/>
  <c r="EE228" i="3"/>
  <c r="EE227" i="3"/>
  <c r="EE226" i="3"/>
  <c r="EE225" i="3"/>
  <c r="EE224" i="3"/>
  <c r="EE223" i="3"/>
  <c r="EE222" i="3"/>
  <c r="EE221" i="3"/>
  <c r="EE220" i="3"/>
  <c r="EE219" i="3"/>
  <c r="EE218" i="3"/>
  <c r="EE217" i="3"/>
  <c r="EE216" i="3"/>
  <c r="EE215" i="3"/>
  <c r="EE214" i="3"/>
  <c r="EE213" i="3"/>
  <c r="EE212" i="3"/>
  <c r="EE211" i="3"/>
  <c r="EE210" i="3"/>
  <c r="EE209" i="3"/>
  <c r="EE208" i="3"/>
  <c r="EE207" i="3"/>
  <c r="EE206" i="3"/>
  <c r="EE205" i="3"/>
  <c r="EE204" i="3"/>
  <c r="EE203" i="3"/>
  <c r="EE202" i="3"/>
  <c r="EE201" i="3"/>
  <c r="EE200" i="3"/>
  <c r="EE199" i="3"/>
  <c r="EE198" i="3"/>
  <c r="EE197" i="3"/>
  <c r="EE196" i="3"/>
  <c r="EE195" i="3"/>
  <c r="EE194" i="3"/>
  <c r="EE193" i="3"/>
  <c r="EE192" i="3"/>
  <c r="EE191" i="3"/>
  <c r="EE190" i="3"/>
  <c r="EE189" i="3"/>
  <c r="EE188" i="3"/>
  <c r="EE187" i="3"/>
  <c r="EE186" i="3"/>
  <c r="EE185" i="3"/>
  <c r="EE184" i="3"/>
  <c r="EE183" i="3"/>
  <c r="EE182" i="3"/>
  <c r="EE181" i="3"/>
  <c r="EE180" i="3"/>
  <c r="EE179" i="3"/>
  <c r="EE178" i="3"/>
  <c r="EE177" i="3"/>
  <c r="EE176" i="3"/>
  <c r="EE175" i="3"/>
  <c r="EE174" i="3"/>
  <c r="EE173" i="3"/>
  <c r="EE172" i="3"/>
  <c r="EE171" i="3"/>
  <c r="EE170" i="3"/>
  <c r="EE169" i="3"/>
  <c r="EE168" i="3"/>
  <c r="EE167" i="3"/>
  <c r="EE166" i="3"/>
  <c r="EE165" i="3"/>
  <c r="EE164" i="3"/>
  <c r="EE163" i="3"/>
  <c r="EE162" i="3"/>
  <c r="EE161" i="3"/>
  <c r="EE160" i="3"/>
  <c r="EE159" i="3"/>
  <c r="EE158" i="3"/>
  <c r="EE157" i="3"/>
  <c r="EE156" i="3"/>
  <c r="EE155" i="3"/>
  <c r="EE154" i="3"/>
  <c r="EE153" i="3"/>
  <c r="EE152" i="3"/>
  <c r="EE151" i="3"/>
  <c r="EE150" i="3"/>
  <c r="EE149" i="3"/>
  <c r="EE148" i="3"/>
  <c r="EE147" i="3"/>
  <c r="EE146" i="3"/>
  <c r="EE145" i="3"/>
  <c r="EE144" i="3"/>
  <c r="EE143" i="3"/>
  <c r="EE142" i="3"/>
  <c r="EE141" i="3"/>
  <c r="EE140" i="3"/>
  <c r="EE139" i="3"/>
  <c r="EE138" i="3"/>
  <c r="EE137" i="3"/>
  <c r="EE136" i="3"/>
  <c r="EE135" i="3"/>
  <c r="EE134" i="3"/>
  <c r="EE133" i="3"/>
  <c r="EE132" i="3"/>
  <c r="EE131" i="3"/>
  <c r="EE130" i="3"/>
  <c r="EE129" i="3"/>
  <c r="EE128" i="3"/>
  <c r="EE127" i="3"/>
  <c r="EE126" i="3"/>
  <c r="EE125" i="3"/>
  <c r="EE124" i="3"/>
  <c r="EE123" i="3"/>
  <c r="EE122" i="3"/>
  <c r="EE121" i="3"/>
  <c r="EE120" i="3"/>
  <c r="EE119" i="3"/>
  <c r="EE118" i="3"/>
  <c r="EE117" i="3"/>
  <c r="EE116" i="3"/>
  <c r="EE115" i="3"/>
  <c r="EE114" i="3"/>
  <c r="EE113" i="3"/>
  <c r="EE112" i="3"/>
  <c r="EE111" i="3"/>
  <c r="EE110" i="3"/>
  <c r="EE109" i="3"/>
  <c r="EE108" i="3"/>
  <c r="EE107" i="3"/>
  <c r="EE106" i="3"/>
  <c r="EE105" i="3"/>
  <c r="EE104" i="3"/>
  <c r="EE103" i="3"/>
  <c r="EE102" i="3"/>
  <c r="EE101" i="3"/>
  <c r="EE100" i="3"/>
  <c r="EE99" i="3"/>
  <c r="EE98" i="3"/>
  <c r="EE97" i="3"/>
  <c r="EE96" i="3"/>
  <c r="EE95" i="3"/>
  <c r="EE94" i="3"/>
  <c r="EE93" i="3"/>
  <c r="EE92" i="3"/>
  <c r="EE91" i="3"/>
  <c r="EE90" i="3"/>
  <c r="EE89" i="3"/>
  <c r="EE88" i="3"/>
  <c r="EE87" i="3"/>
  <c r="EE86" i="3"/>
  <c r="EE85" i="3"/>
  <c r="EE84" i="3"/>
  <c r="EE83" i="3"/>
  <c r="EE82" i="3"/>
  <c r="EE81" i="3"/>
  <c r="EE80" i="3"/>
  <c r="EE79" i="3"/>
  <c r="EE78" i="3"/>
  <c r="EE77" i="3"/>
  <c r="EE76" i="3"/>
  <c r="EE75" i="3"/>
  <c r="EE74" i="3"/>
  <c r="EE73" i="3"/>
  <c r="EE72" i="3"/>
  <c r="EE71" i="3"/>
  <c r="EE70" i="3"/>
  <c r="EE69" i="3"/>
  <c r="EE68" i="3"/>
  <c r="EE67" i="3"/>
  <c r="EE66" i="3"/>
  <c r="EE65" i="3"/>
  <c r="EE64" i="3"/>
  <c r="EE63" i="3"/>
  <c r="EE62" i="3"/>
  <c r="EE61" i="3"/>
  <c r="EE60" i="3"/>
  <c r="EE59" i="3"/>
  <c r="EE58" i="3"/>
  <c r="EE57" i="3"/>
  <c r="EE56" i="3"/>
  <c r="EE55" i="3"/>
  <c r="EE54" i="3"/>
  <c r="EE53" i="3"/>
  <c r="EE52" i="3"/>
  <c r="EE51" i="3"/>
  <c r="EE50" i="3"/>
  <c r="EE49" i="3"/>
  <c r="EE48" i="3"/>
  <c r="EE47" i="3"/>
  <c r="EE46" i="3"/>
  <c r="EE45" i="3"/>
  <c r="EE44" i="3"/>
  <c r="EE43" i="3"/>
  <c r="EE42" i="3"/>
  <c r="EE41" i="3"/>
  <c r="EE40" i="3"/>
  <c r="EE39" i="3"/>
  <c r="EE38" i="3"/>
  <c r="EE37" i="3"/>
  <c r="EE36" i="3"/>
  <c r="EE35" i="3"/>
  <c r="EE34" i="3"/>
  <c r="EE33" i="3"/>
  <c r="EE32" i="3"/>
  <c r="EE31" i="3"/>
  <c r="EE30" i="3"/>
  <c r="EE29" i="3"/>
  <c r="EE28" i="3"/>
  <c r="EE27" i="3"/>
  <c r="EE26" i="3"/>
  <c r="EE25" i="3"/>
  <c r="EE24" i="3"/>
  <c r="EE23" i="3"/>
  <c r="EE22" i="3"/>
  <c r="EE21" i="3"/>
  <c r="EE20" i="3"/>
  <c r="EE19" i="3"/>
  <c r="EE18" i="3"/>
  <c r="EE17" i="3"/>
  <c r="EE16" i="3"/>
  <c r="EE15" i="3"/>
  <c r="EE14" i="3"/>
  <c r="EE13" i="3"/>
  <c r="EE12" i="3"/>
  <c r="EE11" i="3"/>
  <c r="EE10" i="3"/>
  <c r="EE9" i="3"/>
  <c r="EE8" i="3"/>
  <c r="EE7" i="3"/>
  <c r="EE6" i="3"/>
  <c r="EE5" i="3"/>
  <c r="DF101" i="1"/>
  <c r="DE101" i="1"/>
  <c r="DD101" i="1"/>
  <c r="DC101" i="1"/>
  <c r="DB101" i="1"/>
  <c r="DA101" i="1"/>
  <c r="CZ101" i="1"/>
  <c r="CY101" i="1"/>
  <c r="CX101" i="1"/>
  <c r="CW101" i="1"/>
  <c r="CV101" i="1"/>
  <c r="CU101" i="1"/>
  <c r="CT101" i="1"/>
  <c r="CS101" i="1"/>
  <c r="CR101" i="1"/>
  <c r="CQ101" i="1"/>
  <c r="CP101" i="1"/>
  <c r="CO101" i="1"/>
  <c r="CN101" i="1"/>
  <c r="CM101" i="1"/>
  <c r="CL101" i="1"/>
  <c r="CK101" i="1"/>
  <c r="CJ101" i="1"/>
  <c r="CI101" i="1"/>
  <c r="CH101" i="1"/>
  <c r="CG101" i="1"/>
  <c r="CF101" i="1"/>
  <c r="CE101" i="1"/>
  <c r="CD101" i="1"/>
  <c r="CC101" i="1"/>
  <c r="CB101" i="1"/>
  <c r="CA101" i="1"/>
  <c r="BZ101" i="1"/>
  <c r="BY101" i="1"/>
  <c r="BX101" i="1"/>
  <c r="BW101" i="1"/>
  <c r="BV101"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alcChain>
</file>

<file path=xl/sharedStrings.xml><?xml version="1.0" encoding="utf-8"?>
<sst xmlns="http://schemas.openxmlformats.org/spreadsheetml/2006/main" count="4146" uniqueCount="2044">
  <si>
    <t>Literature Review and Data Gap Analysis Spreadsheet</t>
  </si>
  <si>
    <t>Reference Type</t>
  </si>
  <si>
    <t>Study Topic(s)</t>
  </si>
  <si>
    <t>Geographic Location</t>
  </si>
  <si>
    <t>Study/Sample Location(s)</t>
  </si>
  <si>
    <t>Sample Type</t>
  </si>
  <si>
    <t>Conditions Studied</t>
  </si>
  <si>
    <t>Population(s) Studied</t>
  </si>
  <si>
    <t>Constituents Evaluated</t>
  </si>
  <si>
    <t>Specific Constituents Studied</t>
  </si>
  <si>
    <t xml:space="preserve">Constituents of Highest Concern </t>
  </si>
  <si>
    <t>N</t>
  </si>
  <si>
    <t>Human Exposure Route</t>
  </si>
  <si>
    <t>Exposure Factors</t>
  </si>
  <si>
    <t>Risk Assess.</t>
  </si>
  <si>
    <t>Toxicity or Regulatory Data Used to Assess Risk</t>
  </si>
  <si>
    <t xml:space="preserve">Risk Charac. </t>
  </si>
  <si>
    <t xml:space="preserve">Risk of Highest Concern </t>
  </si>
  <si>
    <t>Brief Description/Results</t>
  </si>
  <si>
    <t>Additional Information or Comments</t>
  </si>
  <si>
    <t>Related References</t>
  </si>
  <si>
    <t>Study #</t>
  </si>
  <si>
    <t xml:space="preserve">Have study? </t>
  </si>
  <si>
    <t>Reviewed?</t>
  </si>
  <si>
    <t>See Constituent Tab</t>
  </si>
  <si>
    <t>See Related References</t>
  </si>
  <si>
    <t>References - Scientific Literature</t>
  </si>
  <si>
    <t>Journal Article</t>
  </si>
  <si>
    <t>Report</t>
  </si>
  <si>
    <t>Report of Peer Review</t>
  </si>
  <si>
    <t>Abstract</t>
  </si>
  <si>
    <t>Summary Only</t>
  </si>
  <si>
    <t>Website</t>
  </si>
  <si>
    <t>Memo</t>
  </si>
  <si>
    <t>Literature Review</t>
  </si>
  <si>
    <t>Data Gaps</t>
  </si>
  <si>
    <t>Site Characterization</t>
  </si>
  <si>
    <t>Production Process</t>
  </si>
  <si>
    <t>Constituent Charac.</t>
  </si>
  <si>
    <t>Leaching</t>
  </si>
  <si>
    <t>Stormwater runoff</t>
  </si>
  <si>
    <t>Site Monitoring</t>
  </si>
  <si>
    <t>Head Space/de-gassing-Bulk (lab)</t>
  </si>
  <si>
    <t>Off-gassing/volatilizing (field)</t>
  </si>
  <si>
    <t>Human Exposure</t>
  </si>
  <si>
    <t>Human Risk</t>
  </si>
  <si>
    <t>Microbial</t>
  </si>
  <si>
    <t>Epidemiologic</t>
  </si>
  <si>
    <t>Biomonitoring</t>
  </si>
  <si>
    <t>Bioavailability</t>
  </si>
  <si>
    <t>Modeling</t>
  </si>
  <si>
    <t>Toxicity Assessment</t>
  </si>
  <si>
    <t>Eco Exposure/Risk</t>
  </si>
  <si>
    <t>Risk Communication</t>
  </si>
  <si>
    <t>Other</t>
  </si>
  <si>
    <t>State or Country</t>
  </si>
  <si>
    <t>Laboratory</t>
  </si>
  <si>
    <t>Indoor Field</t>
  </si>
  <si>
    <t>Outdoor Field</t>
  </si>
  <si>
    <t>Natural Grass Field</t>
  </si>
  <si>
    <t>Synthetic Grass Field</t>
  </si>
  <si>
    <t>Playground</t>
  </si>
  <si>
    <t>Background</t>
  </si>
  <si>
    <t>Bulk Crumb Rubber</t>
  </si>
  <si>
    <t>Bulk Grass Blades or Fibers</t>
  </si>
  <si>
    <t>Alternative Infill Type</t>
  </si>
  <si>
    <t>Leachate</t>
  </si>
  <si>
    <t>Urine</t>
  </si>
  <si>
    <t>Personal Exposure (air)</t>
  </si>
  <si>
    <t>Stationary Air Samples</t>
  </si>
  <si>
    <t>Wipe Samples</t>
  </si>
  <si>
    <t>Age or Weathering</t>
  </si>
  <si>
    <t>Meteorolgoical</t>
  </si>
  <si>
    <t>Geographical</t>
  </si>
  <si>
    <t>Indoor vs Outdoor</t>
  </si>
  <si>
    <t>Synthetic vs Natural</t>
  </si>
  <si>
    <t>Site vs Background</t>
  </si>
  <si>
    <t>Active vs Inactive play</t>
  </si>
  <si>
    <t>Activity-related</t>
  </si>
  <si>
    <t xml:space="preserve">Other Sources </t>
  </si>
  <si>
    <t>Children/Teens</t>
  </si>
  <si>
    <t>Adults</t>
  </si>
  <si>
    <t>Athletes</t>
  </si>
  <si>
    <t>Workers</t>
  </si>
  <si>
    <t>VOCs</t>
  </si>
  <si>
    <t>SVOCs</t>
  </si>
  <si>
    <t>Benzothiazole</t>
  </si>
  <si>
    <t>Inorganics</t>
  </si>
  <si>
    <t>Lead</t>
  </si>
  <si>
    <t>Microbes</t>
  </si>
  <si>
    <t>PAHs</t>
  </si>
  <si>
    <t>Particulate Matter</t>
  </si>
  <si>
    <t>Constituent Name(s)</t>
  </si>
  <si>
    <t>Number of Observations or Samples</t>
  </si>
  <si>
    <t>Ingestion</t>
  </si>
  <si>
    <t>Inhalation</t>
  </si>
  <si>
    <t>Dermal</t>
  </si>
  <si>
    <t>Body Weight, kg</t>
  </si>
  <si>
    <r>
      <t>Inhalation Rate, m</t>
    </r>
    <r>
      <rPr>
        <b/>
        <vertAlign val="superscript"/>
        <sz val="11"/>
        <color theme="1"/>
        <rFont val="Calibri"/>
        <family val="2"/>
        <scheme val="minor"/>
      </rPr>
      <t>3</t>
    </r>
    <r>
      <rPr>
        <b/>
        <sz val="11"/>
        <color theme="1"/>
        <rFont val="Calibri"/>
        <family val="2"/>
        <scheme val="minor"/>
      </rPr>
      <t>/hr</t>
    </r>
  </si>
  <si>
    <r>
      <t>Inhalation rate, m</t>
    </r>
    <r>
      <rPr>
        <b/>
        <vertAlign val="superscript"/>
        <sz val="11"/>
        <color theme="1"/>
        <rFont val="Calibri"/>
        <family val="2"/>
        <scheme val="minor"/>
      </rPr>
      <t>3</t>
    </r>
    <r>
      <rPr>
        <b/>
        <sz val="11"/>
        <color theme="1"/>
        <rFont val="Calibri"/>
        <family val="2"/>
        <scheme val="minor"/>
      </rPr>
      <t>/d</t>
    </r>
  </si>
  <si>
    <t>Ingestion Rate, g/d</t>
  </si>
  <si>
    <r>
      <t>Skin Surface Area, cm</t>
    </r>
    <r>
      <rPr>
        <b/>
        <vertAlign val="superscript"/>
        <sz val="11"/>
        <color theme="1"/>
        <rFont val="Calibri"/>
        <family val="2"/>
        <scheme val="minor"/>
      </rPr>
      <t>2</t>
    </r>
  </si>
  <si>
    <r>
      <t>SA/BW, cm</t>
    </r>
    <r>
      <rPr>
        <b/>
        <vertAlign val="superscript"/>
        <sz val="11"/>
        <color theme="1"/>
        <rFont val="Calibri"/>
        <family val="2"/>
        <scheme val="minor"/>
      </rPr>
      <t>2</t>
    </r>
    <r>
      <rPr>
        <b/>
        <sz val="11"/>
        <color theme="1"/>
        <rFont val="Calibri"/>
        <family val="2"/>
        <scheme val="minor"/>
      </rPr>
      <t>/kg</t>
    </r>
  </si>
  <si>
    <r>
      <t>Adherence, mg/cm</t>
    </r>
    <r>
      <rPr>
        <b/>
        <vertAlign val="superscript"/>
        <sz val="11"/>
        <color theme="1"/>
        <rFont val="Calibri"/>
        <family val="2"/>
        <scheme val="minor"/>
      </rPr>
      <t>2</t>
    </r>
  </si>
  <si>
    <t>Bioavailability fraction</t>
  </si>
  <si>
    <t>Absorption fraction</t>
  </si>
  <si>
    <t>Hand-to-mouth, contacts/hr</t>
  </si>
  <si>
    <t>Hand-to-surface, contacts/hr</t>
  </si>
  <si>
    <t>Exposure Duration, y</t>
  </si>
  <si>
    <t>Exposure Frequency, d/y</t>
  </si>
  <si>
    <t>Exposure Frequency, d/wk</t>
  </si>
  <si>
    <t>Exposure Time, hr/d</t>
  </si>
  <si>
    <t>Cancer</t>
  </si>
  <si>
    <t>Non-Cancer</t>
  </si>
  <si>
    <t>Screening</t>
  </si>
  <si>
    <t>Quantitative</t>
  </si>
  <si>
    <t>Qualitative</t>
  </si>
  <si>
    <t>y</t>
  </si>
  <si>
    <t>n</t>
  </si>
  <si>
    <t>Anderson, ME; Kirkland, KH; Guidotti, TL, Rose, C. (2006). A Case Study of Tire Crumb Use on Playgrounds: Risk Analysis and Communication When Major Clinical Knowledge Gaps Exist. Environ Health Perspect.  114(1):1-3.</t>
  </si>
  <si>
    <t>x</t>
  </si>
  <si>
    <t>Colorado</t>
  </si>
  <si>
    <t>This paper describes EPA Region 8's response to questions from parents about risks of exposure to tire crumbs in playgrounds.  It described parents observations and EPA's effort to obtain information from the literature to formulate a response.  The conclusion was that while there was no evidence of risk based on the existing literature, data gaps exist.</t>
  </si>
  <si>
    <r>
      <t xml:space="preserve">Anthony, D.H.J. and Latawiec, A. (1993). A Preliminary Chemical Examination of Hydrophobic Tire Leachate Components. National Water Research Institute, Burlington, Ontario, Canada, Report No. 93-78. Part III. </t>
    </r>
    <r>
      <rPr>
        <b/>
        <sz val="11"/>
        <color theme="1"/>
        <rFont val="Calibri"/>
        <family val="2"/>
        <scheme val="minor"/>
      </rPr>
      <t xml:space="preserve"> </t>
    </r>
    <r>
      <rPr>
        <b/>
        <sz val="11"/>
        <color rgb="FFFF0000"/>
        <rFont val="Calibri"/>
        <family val="2"/>
        <scheme val="minor"/>
      </rPr>
      <t>Parts I and II not reviewed: not relevant (see comments).</t>
    </r>
  </si>
  <si>
    <t>Canada</t>
  </si>
  <si>
    <t>organics</t>
  </si>
  <si>
    <t>diphenylamine, 2-morpholino-benzothiazole, hydroxy-alkene, aromatic amine, aromatic amino alcohol/phenol, aromatic phenolic compound, aromatic heterocycle; see constituents tab</t>
  </si>
  <si>
    <t>2 concentrates: scrap tire and new tire</t>
  </si>
  <si>
    <t>"This report describes preliminary results of the application of molecular spectrometric techniques and separational methods to an examination of major organic components in large sample preconcentrates of tire leachate in order to identify or chemically characterize those demonstrating toxicity in biological tests."</t>
  </si>
  <si>
    <t xml:space="preserve">This is part III of the study. Part I discusses the comprehenzive approach to ID/characterization of unknown contaminants and Part II discusses preconcentration technique used to isolate hydrophobic tire leachate components. </t>
  </si>
  <si>
    <t>Bass, JJ; Hintze, DW. (2013). Determination of Microbial Populations in a Synthetic Turf System. Skyline-The Big Sky Undergraduate Journal. 1(1):1. </t>
  </si>
  <si>
    <t>Utah</t>
  </si>
  <si>
    <r>
      <rPr>
        <i/>
        <sz val="11"/>
        <color theme="1"/>
        <rFont val="Calibri"/>
        <family val="2"/>
        <scheme val="minor"/>
      </rPr>
      <t>S. aureus</t>
    </r>
    <r>
      <rPr>
        <sz val="11"/>
        <color theme="1"/>
        <rFont val="Calibri"/>
        <family val="2"/>
        <scheme val="minor"/>
      </rPr>
      <t>, coliforms, total microbial load</t>
    </r>
  </si>
  <si>
    <t>2 fields; 3 samples/ field; sampled once/wk for 14 wks</t>
  </si>
  <si>
    <t>microbial</t>
  </si>
  <si>
    <r>
      <t>"This study compares the occurrence of microbial populations on two infilled synthetic turf fields (year old turf vs. 6 year old turf) in three locations...Much higher microbial populations were found on the older turf field with as much as a 10</t>
    </r>
    <r>
      <rPr>
        <vertAlign val="superscript"/>
        <sz val="11"/>
        <color theme="1"/>
        <rFont val="Calibri"/>
        <family val="2"/>
        <scheme val="minor"/>
      </rPr>
      <t>4</t>
    </r>
    <r>
      <rPr>
        <sz val="11"/>
        <color theme="1"/>
        <rFont val="Calibri"/>
        <family val="2"/>
        <scheme val="minor"/>
      </rPr>
      <t xml:space="preserve"> increase over similar locations on the newer turf... the sideline had the highest counts with an average of 1.12x10</t>
    </r>
    <r>
      <rPr>
        <vertAlign val="superscript"/>
        <sz val="11"/>
        <color theme="1"/>
        <rFont val="Calibri"/>
        <family val="2"/>
        <scheme val="minor"/>
      </rPr>
      <t>8</t>
    </r>
    <r>
      <rPr>
        <sz val="11"/>
        <color theme="1"/>
        <rFont val="Calibri"/>
        <family val="2"/>
        <scheme val="minor"/>
      </rPr>
      <t xml:space="preserve"> CFUs (colony forming units) per gram of rubber infill on the older field...[and] 2.5x10</t>
    </r>
    <r>
      <rPr>
        <vertAlign val="superscript"/>
        <sz val="11"/>
        <color theme="1"/>
        <rFont val="Calibri"/>
        <family val="2"/>
        <scheme val="minor"/>
      </rPr>
      <t>5</t>
    </r>
    <r>
      <rPr>
        <sz val="11"/>
        <color theme="1"/>
        <rFont val="Calibri"/>
        <family val="2"/>
        <scheme val="minor"/>
      </rPr>
      <t xml:space="preserve"> CFUs per gram of infill" on the new sythetic field.  "Counts from the MSA plates revealed a relatively high number of mannitol-fermenting salt-tolerant bacteria, a possible indication of staphylococci."</t>
    </r>
  </si>
  <si>
    <t xml:space="preserve">Beausoleil, M; Price, K; Muller, C. (2009). Chemicals in Outdoor Artificial Turf: A Health Risk for Users? Public Health Branch, Montreal
Health and Social Services Agency. http://www.ncceh.ca/sites/
default/files/Outdoor_Artificial_Turf.pdf. </t>
  </si>
  <si>
    <t>Quebec</t>
  </si>
  <si>
    <t>…”it appears that the health risks for players who use artificial turf are not significant and that it is completely safe to engage in sports activities on this type of outdoor field.”</t>
  </si>
  <si>
    <t>This study was a literature review and conclusions are based on  qualitative analysis of the data.</t>
  </si>
  <si>
    <t>Birkholz, DA: Belton, KL, Guidotti, TL. (2003). Toxicological Evaluation of Hazard Assessment of Tire Crumb for Use on Public Playgrounds. J Air Waste Manag. 53:903-07.</t>
  </si>
  <si>
    <t>Birkholz et al. (2003) “designed a comprehensive hazard assessment to evaluate and address potential human health and environmental concerns associated with the use of tire crumb in playgrounds. Human health concerns were addressed using conventional hazard analyses, mutagenicity assays, and aquatic toxicity tests of extracted tire crumb. Hazard to children appears to be minimal. Toxicity to all aquatic organisms (bacteria, invertebrates, fish, and green algae) was observed; however, this activity disappeared with aging of the tire crumb for three months in place in the playground. We conclude that the use of tire crumb in playgrounds results in minimal hazard to children and the receiving environment.”</t>
  </si>
  <si>
    <t>Bocca, B; Forte, G; Petrucci, F; Costantini, S; Izzo, P. (2009).  Metals Contained and Leached from Rubber Granulates Used in Synthetic Turf Areas. Science of the Total Environment. 407(7):2183-90.</t>
  </si>
  <si>
    <t>Italy</t>
  </si>
  <si>
    <t>Al, As, Ba, Be, Cd, Co, Cr, Cu,
Hg, Fe, Li, Mg, Mn, Mo, Ni, Pb, Rb, Sb, Se, Sn, Sr, Tl, V, W and Zn; see constituents tab</t>
  </si>
  <si>
    <t>Zn</t>
  </si>
  <si>
    <t>Italian regulatory values established by the Legislative
Decree 152/2006; and DIN 18035-7:2002-06</t>
  </si>
  <si>
    <t>"The total amount and the amount leached during the acidic test varied from metal to metal and from granulate to granulate. The highest median values were found for Zn (10,229 mg/kg), Al (755 mg/kg), Mg (456 mg/kg), Fe (305 mg/kg), followed by Pb, Ba, Co, Cu and Sr... The highest leaching was observed for Zn (2300 μg/l) and Mg (2500 μg/l), followed by Fe, Sr, Al, Mn and Ba. Little As, Cd, Co, Cr, Cu, Li, Mo, Ni, Pb, Rb, Sb and V leached, and Be, Hg, Se, Sn, Tl and W were below quantification limits. Data obtained were compared with the maximum tolerable amounts reported for similar materials, and only the concentration of Zn (total and leached) exceeded the expected values."</t>
  </si>
  <si>
    <t>See study 49</t>
  </si>
  <si>
    <t>California Office of Environmental Health Hazard Assessment. (2007). Evaluation of Health Effects of Recycled Waste Tires in Playground and Track Products. Prepared for the California Integrated Waste Management Board.  http://www.calrecycle.ca.gov/publications/Detail.aspx?PublicationID=1206.</t>
  </si>
  <si>
    <t>gastric digestion simulation</t>
  </si>
  <si>
    <t>California</t>
  </si>
  <si>
    <t>Tire Rubber Running Track</t>
  </si>
  <si>
    <t>20 VOCs, 14 SVOCs, 15 metals (see constituents tab)</t>
  </si>
  <si>
    <t>wipe samples from 3 rubber playground surfaces and a track surface; bulk samples from 3 recyclers</t>
  </si>
  <si>
    <t>OEHHA, EPA IRIS, ATSDR</t>
  </si>
  <si>
    <r>
      <t xml:space="preserve">"Overall, we consider it unlikely that a onetime ingestion of tire shreds would produce adverse health effects."" Only exposure to zinc exceeded its health-based screening value."  </t>
    </r>
    <r>
      <rPr>
        <sz val="11"/>
        <rFont val="Calibri"/>
        <family val="2"/>
        <scheme val="minor"/>
      </rPr>
      <t>"...ecological effects from contaminated soil cannot be ruled out based on these
Preliminary Remediation Goals, although the selenium level in the soil was only
marginally higher than the PRG and the zinc levels were close to the normal background
levels."</t>
    </r>
  </si>
  <si>
    <t>Children 3 years old evaluated; study also evaluated potential injuries from falls.</t>
  </si>
  <si>
    <t>California Office of Environmental Health Hazard Assessment. (2010). Safety Study of Artificial Turf Containing Crumb Rubber Infill Made from Recycled Tires: Measurements of Chemicals and Particulates in the Air, Bacteria in the Turf, and Skin Abrasions Caused by Contact with the Surface. Prepared for the California Department of Resources Recycling and Recovery.  http://www.calrecycle.ca.gov/publications/Documents/Tires/2010009.pdf.</t>
  </si>
  <si>
    <t>skin abrasions and infections</t>
  </si>
  <si>
    <t>California's Central Valley</t>
  </si>
  <si>
    <t>temperature</t>
  </si>
  <si>
    <t>94 VOCs (see constituents tab)</t>
  </si>
  <si>
    <t>air sampling at 4 artificial turf fields; PM measurements at 3 fields during active play; 5 artificial turf fields sampled for microbial analysis</t>
  </si>
  <si>
    <t>"PM2.5 and associated elements (including lead and other heavy metals) were either below the level of detection or at similar concentrations above artificial turf athletic fields and upwind of the fields.""The large majority of air samples collected from above artificial turf had VOC concentrations that were below the limit of detection. "Fewer bacteria were detected on artificial turf compared to natural turf."</t>
  </si>
  <si>
    <t>Air measurements were taken in 4 artificial fields and 4 natural fields. The study also included a survey of soccer coaches to gather information about hours in games and practices.  Ths report also included a literature review.</t>
  </si>
  <si>
    <t xml:space="preserve">Cardno Chem Risk. (2013). Review of the Human Health &amp; Ecological Safety of Exposure to Recycled Tire Rubber found at Playgrounds and Synthetic Turf Fields. Prepared for: Rubber Manufacturers Association, Washington, DC.  http://www.rma.org/download/scrap-tires/Environmental%20Issues/literature_review_0813.pdf. </t>
  </si>
  <si>
    <t>various chemicals, PAHs</t>
  </si>
  <si>
    <t>0.1 &amp; 0.05</t>
  </si>
  <si>
    <t>EPA IRIS, Regional values used in studies reviewed</t>
  </si>
  <si>
    <t>"A review of available studies concludes that adverse health effects are not likely for children or athletes exposed to recycled tire materials found at playgrounds or athletic fields (Table 1). Similarly, no adverse ecological or environmental outcomes from field leachate are likely."</t>
  </si>
  <si>
    <t>The study presented cancer calculations for arsenic and non-cancer calculations for antimony. Population evaluated were 3 to 70 yrs old.  
This literature includes information from several of the studies listed in this spreadsheet.  No original experiments were conducted.</t>
  </si>
  <si>
    <t>The author reviewed studies conducted in NYC, NJ, CA, CT, MA, WA</t>
  </si>
  <si>
    <t>Castellano, P; Proietto, AR; Gordiani, A; Ferrante, R; Tranfo, G; Paci, E;
Pigini, D. (2008). Assessment of Exposure to Chemical Agents in Infill Material for Artificial Turf Soccer Pitches: Development and Implementation of a Survey Protocol. Prev Today. 4(3):25–42.</t>
  </si>
  <si>
    <t>assessment of study protocol</t>
  </si>
  <si>
    <t>coaches</t>
  </si>
  <si>
    <t>BTX, PAHs, Lead, Chromium, Cadmium, Tin, Zinc (see constituents tab)</t>
  </si>
  <si>
    <t>1 field, 6 coaches, 3 days of monitoring</t>
  </si>
  <si>
    <t>"The results of the monitoring carried out during the research presented in this paper showed that under the conditions considered - given the peculiar characteristics both of the infill used and of the geographic location of the pitch - there was no occupational exposure nor any additional exposure to the substances of interest other than an environmental exposure in urban areas. This research represents the preliminary stage of a larger project to further investigate aspects of exposure assessment of pollutants potentially emitted by the infill material used in artificial turf soccer pitches."</t>
  </si>
  <si>
    <t>Chang, F; Lin, T; Huang, C; Chao, H; Chang, T; Lu, C. (1999). Emission Characteristics of VOCs from Athletic Tracks. J Haz Materials A70: 1-20.</t>
  </si>
  <si>
    <t>use of dynamic flux chamber to collect air samples from fields at breathing of child</t>
  </si>
  <si>
    <t>Taiwan</t>
  </si>
  <si>
    <t>1 synthetic rubber field and 2 polyurethane fields</t>
  </si>
  <si>
    <t xml:space="preserve"> See constituents list</t>
  </si>
  <si>
    <t>hexanal and 2-Methyl furan most abundant compounds detected from rubber fields</t>
  </si>
  <si>
    <t>3 fields: 1 sythetic rubber, and 2 polyurethane; 5 samples from ubber field, 14 samples from the 2 polurethane fields</t>
  </si>
  <si>
    <t>"The type II polyurethane track had the highest decay rate, while the synthetic rubber
track had the lowest decay rate. Two years after the track installation, the VOC concentrations
measured at 1.5 m above the track, the breathing height of school children, were not significantly higher than the background levels."</t>
  </si>
  <si>
    <t>This study noted that all of the synthetic fields were all installed with adhesive and backings which might also contribute to VOC offgassing.</t>
  </si>
  <si>
    <t>Cheng, H; Hu, Y; Reinhard, M. (2014). Environmental and Health Impacts of Artificial Turf: A Review. Environ Sci Technol. 48(4):2114-29.</t>
  </si>
  <si>
    <t>review provides long list of potential constituents that can be leached; see constituents tab</t>
  </si>
  <si>
    <t>This literature review covers topics such as: disposal of scrap tires, composition and production of tire rubber, ZnO and PAHs in tire rubber, and life cycle assessment studies.  Review of studies where the toxicity characteristic leaching procedure (TCLP) was used indicated constituent concentrations well below MCLs or TCLP regulatory limits</t>
  </si>
  <si>
    <t>“There remains a signiﬁcant knowledge gap that must be urgently addressed with the fast expansion of the artiﬁcial turf market. Given the wide range of designs, ages, and conditions of artiﬁcial turf ﬁelds, it is likely that the contaminant release and the environmental impacts are variable from site to site. It is also important to assess more systematically the risk posed by the tire rubber crumb on the environment and human health”.</t>
  </si>
  <si>
    <t>Chien, YC; Ton, S; Lee, MH; Chia, T; Shu, HY; Wu, YS. (2003) Assessment of Occupational Health Hazards in Scrap-tire Shredding Facilities. Sci Total Environ. 309: 35–46.</t>
  </si>
  <si>
    <t>exposure during production; mutagenicity assessment</t>
  </si>
  <si>
    <t>manufacturing facility</t>
  </si>
  <si>
    <t>2 production facilities</t>
  </si>
  <si>
    <t>Ames Test; ACGIH TLV for PM</t>
  </si>
  <si>
    <r>
      <t>"Levels of volatile organics were not significant, but a few mutagens/carcinogens, such as styrene, benzothiazole, phthalate ester and naphthalene were identified. Total particulate levels ranged from 0.43 to 6.54 mg/m</t>
    </r>
    <r>
      <rPr>
        <vertAlign val="superscript"/>
        <sz val="11"/>
        <color theme="1"/>
        <rFont val="Calibri"/>
        <family val="2"/>
        <scheme val="minor"/>
      </rPr>
      <t>3</t>
    </r>
    <r>
      <rPr>
        <sz val="11"/>
        <color theme="1"/>
        <rFont val="Calibri"/>
        <family val="2"/>
        <scheme val="minor"/>
      </rPr>
      <t>, while respirable particulates were in the range 0.23–1.25 mg/m</t>
    </r>
    <r>
      <rPr>
        <vertAlign val="superscript"/>
        <sz val="11"/>
        <color theme="1"/>
        <rFont val="Calibri"/>
        <family val="2"/>
        <scheme val="minor"/>
      </rPr>
      <t>3</t>
    </r>
    <r>
      <rPr>
        <sz val="11"/>
        <color theme="1"/>
        <rFont val="Calibri"/>
        <family val="2"/>
        <scheme val="minor"/>
      </rPr>
      <t>.  Ames testing revealed indirect mutagenicity on strain TA98, indicating possible effects of frame-shift type mutagens.  Chemical analysis of airborne particulates confirmed the presence of amines, aniline, quinoline, amides and benzothiazole, which are potentially convertible to frame-shift type mutagenic nitrosoamines."</t>
    </r>
  </si>
  <si>
    <r>
      <t>"Total and respirable particulate levels were mostly under half the current TLVs of 10 and 3 mg/m</t>
    </r>
    <r>
      <rPr>
        <vertAlign val="superscript"/>
        <sz val="11"/>
        <color theme="1"/>
        <rFont val="Calibri"/>
        <family val="2"/>
        <scheme val="minor"/>
      </rPr>
      <t>3</t>
    </r>
    <r>
      <rPr>
        <sz val="11"/>
        <color theme="1"/>
        <rFont val="Calibri"/>
        <family val="2"/>
        <scheme val="minor"/>
      </rPr>
      <t>, respectively, for ACGIH ‘non-classified nuisance particulate’.  Nevertheless, the results from the Salmonella/Ames test indicate that the airborne particulates of the working environment included mutagenic and thus potentially carcinogenic ingredients.  Consequently , particulate generated from scrap-tire shredding may pose a health threat to workers, and should not be regulated as
‘nuisance’."</t>
    </r>
  </si>
  <si>
    <t>Claudio, L. (2008). Synthetic Turf: Health Debate Takes Root. Environ Health Perspect.  116(3): A116–A122.</t>
  </si>
  <si>
    <t>Review article; discusses risks vs benefits.</t>
  </si>
  <si>
    <t>Connecticut Department of Public Health (CDPH). (2010). Human Health Risk Assessment of Artificial Turf Fields Based Upon Results from Five Fields in Connecticut.  http://www.ct.gov/deep/lib/deep/artificialturf/dph_artificial_turf_report.pdf.</t>
  </si>
  <si>
    <t>Connecticut</t>
  </si>
  <si>
    <t>60 VOCs, 120 SVOCs including 22 PAHs, and nitrosamines; see constituents tab</t>
  </si>
  <si>
    <t xml:space="preserve"> benzene, benzothiazole </t>
  </si>
  <si>
    <t>4 outdoor fields, 1 indoor field, 1 natural background; 2 personal samples/field, 1-2 stationary ampless/field</t>
  </si>
  <si>
    <t>21.4 (ad)</t>
  </si>
  <si>
    <t>child=12; adults=30</t>
  </si>
  <si>
    <t>VOCs=69; others=138</t>
  </si>
  <si>
    <t>ventil adj: child=3.96; adult=2.64</t>
  </si>
  <si>
    <t xml:space="preserve">EPA IRIS/HEAST, ATSDR MRLs, Cal OEHHA, NYS, European ADIs </t>
  </si>
  <si>
    <t xml:space="preserve">"In spite of the conservative nature of the assessment, cancer risks were only slightly above de minimis levels for all scenarios evaluated including children playing at the indoor facility, the scenario with the highest exposure. The calculated risks are well within typical risk levels in the community from ambient pollution sources and are below target risks associated with many air toxics regulatory programs. Further, the main risk driver, benzene, was only above background in personal monitoring samples and so may be more related to the sampling equipment or host than being field-related. Chronic non-cancer risks were not elevated above a Hazard Index of 1."  "Cancer risks are slightly above de minimis in all scenarios, being nearly two fold higher at the indoor field compared to outdoors and being higher for children than adults."  </t>
  </si>
  <si>
    <t xml:space="preserve">Samples collected via personal monitoring and area sampling (6 inches and 3 feet above the field), and off-field upwind and in the community.
</t>
  </si>
  <si>
    <t>See also studies 16-19, 26, 27, 34, 70</t>
  </si>
  <si>
    <t>Connecticut: University of Connecticut Health Center (UCHC). (2010) Artificial Turf Field Investigation in Connecticut Final Report.  http://www.ct.gov/deep/lib/deep/artificialturf/uchc_artificial_turf_report.pdf.</t>
  </si>
  <si>
    <t>turf-related: 4 VOCs (acetone, ethyl benzene, MIBK, toluene); 6 PAHs 2x&gt; background (acenaphthalene, 1-methylnaphthalene, 2-methylnaphthalene, fluoranthene, phenanthrene, and pyrene; misc SVOCs incl. BHT and benzothiozole</t>
  </si>
  <si>
    <t>4 outdoor fields, 1 indoor field, 1 natural background; 5 bulk samples/field; 10 personal samples; 12-35 area samples, depending on analyte</t>
  </si>
  <si>
    <t>"Of the 60 VOCs tested in air, 4 VOCs appear to be associated with turf. Of 22 PAHs, 6 were found in the air on the turf at 2 fold greater concentrations than in background locations on at least two fields. Of the five targeted SVOCs,  benzothiazole and butylated hydroxytoluene were the only chemicals detected in the personal and area air samples from outdoor turf fields ranging from &lt;80-1200 ng/m3 and &lt;80-130 ng/m3, respectively. Nitrosamine air levels were below reporting levels. PM10 air concentrations were greater in background locations than on the turf at all fields with the exception of Field B. However, the PM10 air concentration on turf at Field B, 5.89 ug/m3, was within the range of other PM10 background concentrations. All of the composite samples of turf fibers and crumb rubber were below the level EPA considers as presenting a “soil-lead hazard” in play areas (400ppm)."</t>
  </si>
  <si>
    <t>"The airborne concentrations of VOCs, targeted SVOCs (e.g. benzothiazole) and miscellaneous SVOCs were highest at the indoor field.These data were collected from only one indoor facility. Higher concentrations of these chemicals at the indoor field likely reflects the lack of air movement relative to outdoor fields...potential point sources were identified in the facility, (electric carts, portable chargers, and maintenance supplies) and the indoor facility did not have its exhaust system operating on the day samples were collected. More research is needed to better understand chemical exposures in indoor facilities."</t>
  </si>
  <si>
    <t>See also studies 15, 17-19, 26, 27, 34, 70</t>
  </si>
  <si>
    <t xml:space="preserve">Connecticut Agricultural Experiment Station (CAES). (2010) 2009 Study of Crumb Rubber Derived from Recycled Tires, final report.  http://www.ct.gov/deep/lib/deep/artificialturf/caes_artificial_turf_report.pdf.  </t>
  </si>
  <si>
    <t>See constituents tab</t>
  </si>
  <si>
    <t>11 volatilizing compounds and 7 in headspace (see constituents tab); major organic in leachate was benzothiazole and highest inorganic in leachate was zinc (see constituents tab)</t>
  </si>
  <si>
    <t>"...although there is a decrease in the amounts of all six compounds which outgas over the ten weeks of this experiment, the decrease is the least for 4-t-octylphenol. Second, at approximately 20 days of weathering under the conditions in this experiment, the five compounds appear to reach a consistent level of outgassing."</t>
  </si>
  <si>
    <t>See also studies 15, 16, 18, 19, 26, 27, 34, 70</t>
  </si>
  <si>
    <t xml:space="preserve">Connecticut Department of Environmental Protection (CDEP). (2010) Artificial Turf Study: Leachate and Stormwater Characteristics.  http://www.ct.gov/deep/lib/deep/artificialturf/dep_artificial_turf_report.pdf. </t>
  </si>
  <si>
    <t>8 samples from 3 fields</t>
  </si>
  <si>
    <t>"Zinc is the most prevalent contaminant in the leachate and stormwater studies."  "The DEP concludes that there is a potential risk to surface waters and aquatic organisms associated with whole effluent and zinc toxicity of stormwater runoff from artificial turf fields...This study did not identify any significant risks to groundwater protection criteria in the stormwater runoff from artificial turf fields."</t>
  </si>
  <si>
    <t>See also studies 15-17, 19, 26, 27, 34, 70</t>
  </si>
  <si>
    <t>Connecticut Academy of Science and Engineering (CASE). (2010).  Peer Review of an Evaluation of the Health and Environmental Impacts Associated with Synthetic Turf Playing Fields.  http://www.ct.gov/deep/lib/deep/artificialturf/case_artificial_turf_review_report.pdf.</t>
  </si>
  <si>
    <t>"The CASE Peer Review Committee concluded based on a review of the state’s reports that there is a limited human health risk, and an environmental risk as shown by the high zinc levels detected. Furthermore, it is believed that some of the results can be easily misinterpreted by the public."</t>
  </si>
  <si>
    <t>See also studies 15-18, 26, 27, 34, 70</t>
  </si>
  <si>
    <t>Consumer Product Safetyt Commission (CPSC). 2008. CPSC Staff Analysis and Assessment of Synthetic Turf Grass Blades.  Available at: http://www.cpsc.gov/PageFiles/104716/turfassessment.pdf.</t>
  </si>
  <si>
    <t>Lead; see constituents tab</t>
  </si>
  <si>
    <t>Maximum wipe sample  result=98.7 ug; estimated ingestion = 9.9 ug/d</t>
  </si>
  <si>
    <t>Codified Guidance Policy for Lead in Consumer Products</t>
  </si>
  <si>
    <t>max estimated ingestion=9.9 ug/d which is &lt;15 ug/d level of concern</t>
  </si>
  <si>
    <t>"The results (Table 1) for this set of tested synthetic turf fields show no case in which the
estimated exposure for children playing on the field would exceed 15 ug lead/day."</t>
  </si>
  <si>
    <t>Crampton, M; Ryan, A; Eckert, C; Baker, KH; Herson, DS. (2014). Effects of Leachate from Crumb Rubber and Zinc in Green Roofs on the Survival, Growth, and Resistance Characteristics of Salmonella enterica subsp. enterica serovar typhimurium. Appl Environ Micro. 80.9:2804-2810.</t>
  </si>
  <si>
    <t>green roofs</t>
  </si>
  <si>
    <t>Leachate and zinc</t>
  </si>
  <si>
    <t>"Extracts from crumb rubber were collected and Salmonella was exposed to this
material for either 24 or 48 h and subsequently enumerated. The 1-h extract was more inhibitory to organisms than the synthetic rainwater (SRW) alone. Additionally, the 24-h and 48-h extracts were more inhibitory than the 1-h extract when in contact with
Salmonella for 24 h."</t>
  </si>
  <si>
    <t>"The median concentration of zinc in the crumb rubber-amended roof was 0.2 mg/liter ..., while the median concentration of zinc in the commercial medium was 0.15
mg/liter."</t>
  </si>
  <si>
    <t>Denly, E; Rutkowski, K; Vetrano, KM. (2008). A Review of the Potential Health and Safety Risks from Synthetic Turf Fields Containing Crumb Rubber Infill. Prepared by TRC for the New York City Department of Mental Health and Hygiene, New York, NY.  http://www.nyc.gov/html/doh/downloads/pdf/eode/turf_report_05-08.pdf</t>
  </si>
  <si>
    <t>NYC</t>
  </si>
  <si>
    <t>VOCs, SVOCs, metals, benzothyazole, phthalates</t>
  </si>
  <si>
    <t>Zn, Cr, Fe Mn,PAHs, benzothiazole, alkylphenols, MIBK</t>
  </si>
  <si>
    <t>"Based on the information reviewed none of the risk assessments showed concentrations of contaminants that would be at a level of concern, even under conservative assumptions and thus it does not appear that the ingestion of tire crumb would pose a significant health risk for children or adults."</t>
  </si>
  <si>
    <t>This study is a literature review of several studies on tire crumbs. They mainly focused on the results from the CalEPA 2007 study.</t>
  </si>
  <si>
    <t>See Study 72</t>
  </si>
  <si>
    <t>Dye, C; Bjerke, A; Schmidbauer, N; Mano, S. (2006). Measurement of Air Pollution in Indoor Artificial Turf Halls. Norwegian Pollution Control Authority/Norwegian Institute for Air Research, State Programme for Pollution Monitoring.  http://www.isss-sportsurfacescience.org/downloads/documents/SI1HPZNZPS_NILUEngelsk.pdf.</t>
  </si>
  <si>
    <t>Norway</t>
  </si>
  <si>
    <t>3 indoor turf fields</t>
  </si>
  <si>
    <t>Norms, limits, and National Targets: Norway</t>
  </si>
  <si>
    <t>"...airborne dust concentrations that one would expect in an indoor environment for both PM10 and PM2.5 fractions."  "In all three halls, the proportion of organic material is considerable. The airborne dust contains polycyclic aromatic hydrocarbons (PAH), phthalates, semi-volatile organic compounds, benzothiazoles and aromatic amines. It also contains organic and inorganic pollutants which are not specified in this study. Possible problem areas linked to latex exposure via the skin and air passages should be assessed by specialists."</t>
  </si>
  <si>
    <t>The study was conducted to obtain measurements of air quality for three indoor artificial turf pitches. The measurements were taken in a hall with recently laid rubber granulate (SBR rubber or Styrene Butadiene Rubber) and a hall with rubber granulate (SBR rubber) which had been in use for one year and a hall which used granulate made from thermoplastic elastomer.</t>
  </si>
  <si>
    <t>Environment &amp; Human Health Inc. (EHHI). (2007). Artificial Turf – Exposures to Ground-Up Rubber Tires – Athletic Fields – Playgrounds – Gardening Mulch.  http://www.ehhi.org/reports/turf/turf_report07.pdf.</t>
  </si>
  <si>
    <t>mulch</t>
  </si>
  <si>
    <t>gardener</t>
  </si>
  <si>
    <t>benzothiazole; butylated hydroxyanisole; n-hexadecane; and 4-(t-octyl) phenol, Zn, Se, Pb, Cd</t>
  </si>
  <si>
    <t>various - literature review</t>
  </si>
  <si>
    <t>"It is clear that the recycled rubber crumbs are not inert, nor is a high-temperature or severe solvent extraction needed to release metals, volatile organic compounds, or semi-volatile organi compounds. The release of airborne chemicals and dust is well established by the current information...There are still data gaps that need to be filled in and additional studies are warranted."</t>
  </si>
  <si>
    <t>See also study 5, 7, 20, 34, 40, 56, 79</t>
  </si>
  <si>
    <t>Florida Department of Environmental Protection (FDEP). (1999).  Study of the suitability of ground rubber tire as a parking lot surface.  http://www.dep.state.fl.us/waste/quick_topics/publications/shw/tires/FCCJstudy.pdf.</t>
  </si>
  <si>
    <t>Florida</t>
  </si>
  <si>
    <t>Parking lot</t>
  </si>
  <si>
    <t>groundwater/runoff/soil</t>
  </si>
  <si>
    <t>Na, Cr, Fe, Cu, total xylenes, Sb, Ba, Zn, Pb, Ni, Se, TRPH, Ar</t>
  </si>
  <si>
    <t>1 parking lot; 4 events: groundwater (4), runoff (3), rain water (1), and soil sampling</t>
  </si>
  <si>
    <t>State guidance concentrations</t>
  </si>
  <si>
    <t>"Except for the iron concentrations detected in groundwater samples collected from MW-1, MW-3, and MW-4, all remaining soil, groundwater, rain water, and surface water runoff concentrations were below State guidance concentrations."</t>
  </si>
  <si>
    <t>For each study, several concentrations (Fe, Na, Cr, etc.) were above laboratory detection limits, but below State target levels.</t>
  </si>
  <si>
    <t>Ginsberg, G; Toal, B; Simcox, N;  Bracker, A; Golembiewski, B; Kurland, T; Hedman, C. (2011a). Human Health Risk Assessment of Synthetic Turf Fields Based Upon Investigation of Five Fields in Connecticut. J Toxicol Environ Health. A74(17):1150-74.</t>
  </si>
  <si>
    <t>see CDPH 2010</t>
  </si>
  <si>
    <t>Sources: EPA IRIS, California’s Office of Environmental Health Hazard Assessment (OEHHA), and ATSDR</t>
  </si>
  <si>
    <t>"Cancer and noncancer risk levels were at or below de minimis levels of concern. The
scenario with the highest exposure was children playing on the indoor field. The acute hazard index (HI) for this scenario approached unity, suggesting a potential concern, although there was great uncertainty with this estimate. The main contributor was benzothiazole, a rubber-related semivolatile organic chemical (SVOC) that was 14-fold higher indoors than outdoors. Based upon these findings, outdoor and indoor synthetic turf fields are not associated with elevated adverse health risks."</t>
  </si>
  <si>
    <t>See data in constituents tab for CDPH 2010</t>
  </si>
  <si>
    <t>See also study 15</t>
  </si>
  <si>
    <t>Ginsberg, G; Toal, B; Kurland, T. (2011b). Benzothiazole Toxicity Assessment in Support of Synthetic Turf Field Human Health Risk Assessment. Journal of Toxicology and Environmental Health, Part A: Current Issues. 74:17, 1175-1183, DOI: 10.1080/15287394.2011.586943; http://dx.doi.org/10.1080/15287394.2011.586943.</t>
  </si>
  <si>
    <t>benzothiozole</t>
  </si>
  <si>
    <t>Based on a review of the literature, "The following BZT toxicity values were derived: (1) acute air target of 110 μg/m3 based upon a BZT RD50 study in mice relative to results for formaldehyde; (2) a chronic noncancer target of 18 μg/m3 based upon the no-observed-adverse-effect level (NOAEL) in a subchronic dietary study in rats, dose route extrapolation, and uncertainty factors that combine to 1000; (3) a cancer unit risk of 1.8E-07/μg-m3 based upon a published oral slope factor for 2-MBZT and dose-route extrapolation."</t>
  </si>
  <si>
    <t>See also studies 15-19, 26, 34, 70</t>
  </si>
  <si>
    <t>Gomes, J; Mota, H; Bordado, J; Cadete, M; Sarmento, G; Ribeiro, A; Baiao, M; Fernandes, J; Pampulin, V; Custodio, M; Veloso, I. (2010). Toxicological Assessment of Coated Versus Uncoated Rubber Granulates Obtained from Used Tires for Use in Sports Facilities. J Air Waste Manag Assoc. 60(6):741-6.</t>
  </si>
  <si>
    <t>crumb coatings</t>
  </si>
  <si>
    <t>coated vs. uncoated</t>
  </si>
  <si>
    <t>PM2.5, PM10, Cd, Cr, Hg, Pb, Sn, Zn, PAHs, see constituents tab</t>
  </si>
  <si>
    <t>Sn</t>
  </si>
  <si>
    <t>"The experimental study presented in this paper indicates that the R1 coating fulfils the requirements of adherence and color stability requested for this particular application and is effective in reducing environmental emissions from the rubber granulate materials; namely, in terms of leaching of pollutants such as PAHs and heavy metals. The other coating tested, R2, also shows good performance characteristics but has a leaching value for Sn exceeding the regulated limit."</t>
  </si>
  <si>
    <t>Two coatings examined: (1) Based on emulsified PVC (DC-0814/R1) (2) Based on a cross-linked alquidic polymer (DC-0814/R2. Both coatings included color addivites and a flame-retarding agent.</t>
  </si>
  <si>
    <t>Gomes, JF; Mota, HI; Bordado, JC; Baião, M; Sarmento, GM; Fernandes, J; Pampulim, VM; Custódio, ML; Veloso, I. (2011). Design of a New Test Chamber for Evaluation of the Toxicity of Rubber Infill. Toxicol Mech Methods. 21(8):622-7.</t>
  </si>
  <si>
    <t>design</t>
  </si>
  <si>
    <t>Cd, Cr, Hg, Pb, Sn, Zn, PM10, PM2.5</t>
  </si>
  <si>
    <t>"The study presented in this article illustrates the use of the described test chamber as effective for simulating atmospheric conditions experienced by rubber infill (when applied in synthetic turf pitches) and measuring accurately the different leachates as well as emission parameters. Therefore, this procedure is to be considered as a technical option to the lysimeter “global turf system evaluation” when the rubber infill alone is to be evaluated."</t>
  </si>
  <si>
    <t>This study examined the effectiveness of using a simulation chamber, but still examined tire crumb samples. Sample types were cryogenic and semi-cryogenic.</t>
  </si>
  <si>
    <t>See also study 28</t>
  </si>
  <si>
    <t>Gualteri, M; Andrioletti, M; Mantecca, P; Vismara, C; Camatini, M. (2005). Impact of Tire Debris on in vitro and in vivo Systems.  Particle and Fibre Toxicology.  doi:10.1186/1743-8977-2-1.</t>
  </si>
  <si>
    <r>
      <rPr>
        <i/>
        <sz val="11"/>
        <color theme="1"/>
        <rFont val="Calibri"/>
        <family val="2"/>
        <scheme val="minor"/>
      </rPr>
      <t xml:space="preserve">in vitro </t>
    </r>
    <r>
      <rPr>
        <sz val="11"/>
        <color theme="1"/>
        <rFont val="Calibri"/>
        <family val="2"/>
        <scheme val="minor"/>
      </rPr>
      <t xml:space="preserve">&amp; </t>
    </r>
    <r>
      <rPr>
        <i/>
        <sz val="11"/>
        <color theme="1"/>
        <rFont val="Calibri"/>
        <family val="2"/>
        <scheme val="minor"/>
      </rPr>
      <t>in vivo</t>
    </r>
  </si>
  <si>
    <r>
      <t xml:space="preserve">human lung cells; 
</t>
    </r>
    <r>
      <rPr>
        <i/>
        <sz val="11"/>
        <color theme="1"/>
        <rFont val="Calibri"/>
        <family val="2"/>
        <scheme val="minor"/>
      </rPr>
      <t>X. laevis</t>
    </r>
  </si>
  <si>
    <t>Sample types: TD eluates, TD organic extracts, TD treatment on in vitro systems, TD treatment on in vivo systems</t>
  </si>
  <si>
    <t>cell toxicity</t>
  </si>
  <si>
    <t>"Previous work and these results confirm the significant role of zinc in leached TD and the presence of additional organic toxicants. The studies performed have focused their attention on the potential toxic risk to living aquatic organisms from whole rubber tires or scrap. In this study
TD has been investigated for its impact on human cell lines and on X. laevis embryos."</t>
  </si>
  <si>
    <t>He, G; Zhao, B; Denison, MS. (2011). Identification of Benzothiazole Derivatives and Polycyclic Aromatic Hydrocarbons as Aryl Hydrocarbon Receptor Agonists Present in Tire Extracts. Env Tox Chem.  30(8):1915-1925.</t>
  </si>
  <si>
    <t>AhR-based bioassays</t>
  </si>
  <si>
    <t>extract of truck tire treads obtained from roadways</t>
  </si>
  <si>
    <t>benzothiazoles</t>
  </si>
  <si>
    <t>AhR-based bioassays; CALUX</t>
  </si>
  <si>
    <t>"The application of CALUX (Chemical-Activated LUciferase gene eXpression) cell bioassay-driven toxicant identification evaluation not only revealed that tire extract contained a variety of known AhR-active polycyclic aromatic hydrocarbons, but also identified 2- methylthiobenzothiazole and 2-mercaptobenzothiazole as AhR agonists. Analysis of a structurally diverse series of benzothiazoles identified many that could directly stimulate AhR DNA binding and transiently activate the AhR signaling pathway and identified benzothiazoles as a new class of AhR agonists. In addition to these compounds, the relatively high AhR agonist activity of a large number of fractions strongly suggests that tire extract contains a large number of physiochemically diverse AhR agonists whose identities and toxicological/biological significances are unknown."</t>
  </si>
  <si>
    <t>U.S. Environmental Protection Agency (Highsmith, R; Thomas, KW; Williams, RW.) (2009). A scoping-level field monitoring study of synthetic turf fields and playgrounds. Washington, DC: Office of Research and Development, National Exposure Research Laboratory; Report No. EPA/600/R-09/135 http://cfpub.epa.gov/si/si_public_record_report.cfm?dirEntryId=215113&amp;simpleSearch=1&amp;searchAll=EPA%2F600%2FR-09%2F135)</t>
  </si>
  <si>
    <t>EPA Regions 3, 4, 5</t>
  </si>
  <si>
    <t>PM10, Pb, Cr, Zn, Ca, Cl, Cu, Fe, K, Al, As, Ba, Cd, Ni , Mn, S, Si, Ti, VOCs, see constiuents tab</t>
  </si>
  <si>
    <t>"(5) On average, concentrations of components monitored in this study were below levels of  concern; however, given the very limited nature of this study (i.e., limited number of components monitored, samples sites, and samples taken at each site) and the wide diversity of tire crumb material, it is not possible to reach any more comprehensive conclusions without the consideration of additional data"</t>
  </si>
  <si>
    <t>Hofstra, U. (2007a). Environmental and Health Risks of Rubber Infill: Rubber crumb from car tyres as infill on artificial turf.  INTRON  A833860/R20060318.</t>
  </si>
  <si>
    <t>The Netherlands</t>
  </si>
  <si>
    <t>17 research reports and 13 supplemntary sources; experimental research on new, 1-year old, and 3-year old samples</t>
  </si>
  <si>
    <t>limit values in the
Dutch Building, Materials Decree, Decee on Soil Quality; ecotoxiciological limit values; European toy directive; limit value for marginal risk of 1 ng/kg
bw for BaP</t>
  </si>
  <si>
    <t>"Based on the available literature on exposure to rubber crumb by swallowing, inhalation and skin contact and our experimental investigations on skin contact we conclude, that there is not a significant health risk due to the presence of rubber infill for football players an artificial turf pitch with rubber infill from used car tyres."</t>
  </si>
  <si>
    <r>
      <t xml:space="preserve">Incorvia </t>
    </r>
    <r>
      <rPr>
        <u/>
        <sz val="11"/>
        <color theme="1"/>
        <rFont val="Calibri"/>
        <family val="2"/>
        <scheme val="minor"/>
      </rPr>
      <t>Mattina,</t>
    </r>
    <r>
      <rPr>
        <sz val="11"/>
        <color theme="1"/>
        <rFont val="Calibri"/>
        <family val="2"/>
        <scheme val="minor"/>
      </rPr>
      <t xml:space="preserve"> MJ; Isleyen, M; Berger, W; Ozdemir, S. (2007). Examination of Crumb Rubber Produced from Recycled Tires. Department of Analytical Chemistry. The Connecticut Agricultural Research Station, New Haven, CT.  http://www.ct.gov/caes/lib/caes/documents/publications/fact_sheets/examinationofcrumbrubberac005.pdf.</t>
    </r>
  </si>
  <si>
    <t>Zinc, Selenium, Lead, Cadmium, Benzothiozole, BHT, hexadecane, 4-(tert-Octyl)-phenol (see constituents tab)</t>
  </si>
  <si>
    <t>"The laboratory data presented here support the conclusion that under relatively mild conditions of temperature and leaching solvent, components of crumb rubber produced from tires (i) volatilize into the vapor phase and (ii) are leached into water in contact with the crumbs."</t>
  </si>
  <si>
    <t>See also studies 15-19, 26, 27, 70</t>
  </si>
  <si>
    <t>Johns, DM. (2008).  Initial Evaluation of Potential Human Health Risks Associated with Playing on Synthetic Turf Fields on Bainbridge Island. Seattle, WA: Windward Environmental LLC.</t>
  </si>
  <si>
    <t>Washington</t>
  </si>
  <si>
    <t>Acetaldehyde, Arsenic, Benzene, Benzo(a) pyrene, Bis(2-ethylhexyl)phthalate,PAHs, total PCBs,Methyl isobutyl ketone, toluene, xylene, zinc</t>
  </si>
  <si>
    <t>30-50</t>
  </si>
  <si>
    <t>1.9-3.2</t>
  </si>
  <si>
    <t>0.2-0.1</t>
  </si>
  <si>
    <t>3000-5100</t>
  </si>
  <si>
    <t>3-7</t>
  </si>
  <si>
    <t>"EPA guidance"</t>
  </si>
  <si>
    <r>
      <t>Cancer risk 10</t>
    </r>
    <r>
      <rPr>
        <vertAlign val="superscript"/>
        <sz val="11"/>
        <color theme="1"/>
        <rFont val="Calibri"/>
        <family val="2"/>
        <scheme val="minor"/>
      </rPr>
      <t>-11</t>
    </r>
    <r>
      <rPr>
        <sz val="11"/>
        <color theme="1"/>
        <rFont val="Calibri"/>
        <family val="2"/>
        <scheme val="minor"/>
      </rPr>
      <t>to 10</t>
    </r>
    <r>
      <rPr>
        <vertAlign val="superscript"/>
        <sz val="11"/>
        <color theme="1"/>
        <rFont val="Calibri"/>
        <family val="2"/>
        <scheme val="minor"/>
      </rPr>
      <t>-6</t>
    </r>
    <r>
      <rPr>
        <sz val="11"/>
        <color theme="1"/>
        <rFont val="Calibri"/>
        <family val="2"/>
        <scheme val="minor"/>
      </rPr>
      <t>; HQ &lt;1</t>
    </r>
  </si>
  <si>
    <t>This study evaluates health risks for children (8-10 yrs old) and teenagers (11-18 years old) participating in team sports. It used the highest concentrations obtained from Norwegian Institute of Public Health and Radium Hospital 2006, Plesser and Lund 2004, and OHHEA 2007.</t>
  </si>
  <si>
    <t>"Overall, the balance of the studies reviewed indicate that human health risks from playing on synthetic turf fields is minimal, even though low concentrations of some chemicals have been demonstrated to leach from the tire crumb, or volatilize as vapor. A conservative sport play scenario developed to better describe turf filed use on Bainbridge Island is consistent with the findings reported in the other published studies."</t>
  </si>
  <si>
    <t>See also studies 7, 55, and 61</t>
  </si>
  <si>
    <t>Kanematsu, M; Hayashi, A; Denison, MS; Young, TM. (2009). Characterization and Potential Environmental Risks of Leachate from Shredded Rubber Mulches. Chemosphere 76:952–958.</t>
  </si>
  <si>
    <t>rubber mulches</t>
  </si>
  <si>
    <t>temperature, pH</t>
  </si>
  <si>
    <t>metals, organics (see constituents tab)</t>
  </si>
  <si>
    <t>"The results indicate that aqueous extracts of rubber mulches (RM) contain high concentrations of zinc (Zn) compared with wood mulches (WM), and its concentration increased at lower pH and higher temperature...Our results suggest that organic constituents in water extracts of RM which have AhR activity may not be of significant concern while leaching of Zn from RM appears to be a potentially larger water quality issue for RM."</t>
  </si>
  <si>
    <t>Keller, M. (2013). The Fate of Methicillin-resistant Staphylococcus aureus in a Synthetic Field Turf System.  The University of Toledo Digital Repository: theses and dissertations.</t>
  </si>
  <si>
    <t>MRSA</t>
  </si>
  <si>
    <t>"..largest proportion of available MRSA was 118% of the applied MRSA was available from polymer coated sand, 113% from TPE, 110% from crumb rubber,108% from sand, 100% from organic, and 57% from EPDM rubber."</t>
  </si>
  <si>
    <t>The study tested the MRSA availability on infill and turf fiber materials with aninoculation/recovery experiments.</t>
  </si>
  <si>
    <t>KemI (Swedish Chemicals Inspectorate). (2006). Synthetic Turf from a Chemical Perspective--a status report.  Swedish Chemicals Inspecorate Order.No. 510 834.</t>
  </si>
  <si>
    <t>Swedish regulations</t>
  </si>
  <si>
    <t>Sweden</t>
  </si>
  <si>
    <t>"Measurement of indoor air and exposure calculations have shown that there is probably a small health risk associated with simply being on or playing on synthetic turf surfaces that use rubber from recycled tyres. The exposure levels and any allergic reactions, however, have been poorly studied. Exposure to these substances from other sources, such as car exhaust, must also be taken into consideration to achieve a total assessment of health risks. Current knowledge allows the conclusion to be drawn that synthetic turf that contains rubber from recycled tyres may give rise to local environmental risks. Investigations have shown that zinc and phenols can leach from the rubber granulate, and these substances can affect aquatic and sediment dwelling organisms, if they reach neighbouring water courses."</t>
  </si>
  <si>
    <t>"Certain investigations and assessments have been carried out in order to illuminate the risks of using synthetic turf, but there remain major gaps in our knowledge. This is particularly true with respect to the extent to which the hazardous substances are released from the rubber, and the subsequent exposure to these substances of people and the environment."</t>
  </si>
  <si>
    <t>Kim, S; Yan, JY; Kim, HH; Yeo, IY; Shin, DC; Lim, YW. (2012a). Health Risk Assessment of Lead Ingestion Exposure by Particle Sizes in Crumb Rubber on Artificial Turf Considering Bioavailability. Environ Health Toxicol. 27:e2012005.</t>
  </si>
  <si>
    <t>28-56</t>
  </si>
  <si>
    <t>0.1-0.2</t>
  </si>
  <si>
    <t>0.04-0.58</t>
  </si>
  <si>
    <t>134-178</t>
  </si>
  <si>
    <t>EPA IRIS RfD</t>
  </si>
  <si>
    <t>"Results of this study confirm that the exposure of lead ingestion and risk level increases as the particle size of crumb rubber.  Average lead exposure ranged from 1.7 x 10-5 mg/kg-day to 4.1x 10-4 mg/kg-day with the highest exposure value for children 7-9 yrs old with the acid extraction method and the lowest exposure to chldren 13-18 yrs in both the acid and digestion extraction.  Mean hazard quotients were &lt; 1.</t>
  </si>
  <si>
    <t>This study calculated the risk of ingestion exposure of lead by particle sizes of crumb rubber in artificial turf filling material with consideration of bioavailability. The range of bioavailability depended on the particle size and the type of extraction used. The &lt; 250 um and acid extraction had the highest bioavailability.</t>
  </si>
  <si>
    <t>Krüger, O; Kalbe, U; Richter, E; Egeler, P; Rombke, J; Berger, W. (2013). New Approach to the Ecotoxicological Risk Assessment of Artificial Outdoor Sporting Grounds. Environmental Pollution. 175:69-74.</t>
  </si>
  <si>
    <t>Sand infill</t>
  </si>
  <si>
    <t xml:space="preserve">Pseudokirchneriella subcapitata and Daphnia magna </t>
  </si>
  <si>
    <t>Zn, PAH</t>
  </si>
  <si>
    <t>growth inhibition</t>
  </si>
  <si>
    <t>"The results show that freshwater algal growth inhibition tests (Pseudokirchneriella subcapitata) and the acute toxicity test (Daphnia magna) are applicable to determine the ecotoxicity potential of artificial turf systems and their components."</t>
  </si>
  <si>
    <t>See article 41</t>
  </si>
  <si>
    <t>Krüger, O; Kalbe, U; Berger, W; Nordhauβ, K; Christoph, G; Walzel, HP. (2012). Comparison of Batch and Column Tests for the Elution of Artificial Turf System Components. Environ Sci Technol. 46(24):13085-92.</t>
  </si>
  <si>
    <t>"Considering the risk assessment of artificial turf systems, emphasis should be placed not only on the plastic components but also on mineral aggregates used for basic layers, which might contribute to the release of contaminants, especially of zinc. For a thorough and realistic risk assessment, column tests of complete artificial turf systems, simulating the actual installation, may be more realistic."</t>
  </si>
  <si>
    <t>See article 40</t>
  </si>
  <si>
    <t>LeDoux, T. (2007). Preliminary Assessment of the Toxicity from Exposure to Crumb Rubber: Its Use in Playgrounds and Artificial Turf Playing Fields. Division of Science, Research and Technology. New Jersey Department of Environmental Protection.  http://www.state.nj.us/dep/dsr/research/whitepaper%20-%20rubber.pdf.</t>
  </si>
  <si>
    <t>"Insufficient information was found to perform a complete formal exposure assessment/risk characterization on crumb rubber for the stated outdoor use at this time due to existing
data gaps in the available information. After reviewing the information available, with the possible exception of allergic reactions among individuals sensitized to latex, rubber and
related products, there was no obvious toxicological concern raised that crumb rubber in its intended outdoor use on playgrounds and playing fields would cause adverse health
effects in the normal population."</t>
  </si>
  <si>
    <r>
      <t xml:space="preserve">Li, X; Berger, W; Musante, C; Incorvia </t>
    </r>
    <r>
      <rPr>
        <u/>
        <sz val="11"/>
        <color theme="1"/>
        <rFont val="Calibri"/>
        <family val="2"/>
        <scheme val="minor"/>
      </rPr>
      <t>Mattina</t>
    </r>
    <r>
      <rPr>
        <sz val="11"/>
        <color theme="1"/>
        <rFont val="Calibri"/>
        <family val="2"/>
        <scheme val="minor"/>
      </rPr>
      <t>, MJ. (2010). Characterization of Substances Released from Crumb Rubber Material Used on Artificial Turf Fields. Chemosphere. 80(3):279-85.</t>
    </r>
  </si>
  <si>
    <t>MeNA, BT, BHT, BHA and 4-t-OP, Zn, Pb, Ni, Mn, Cr, Cu, As, Cd, Ba</t>
  </si>
  <si>
    <t>15 commercial Crumb rubber material (CRM) samples</t>
  </si>
  <si>
    <t>"Ten volatile compounds were identified in the vapor phase over all commercial CRM samples and two aged field CRM samples by SPME coupled with GC–MS. Six volatile compounds were quantitated by direct vapor phase injection. In all 16 virgin commercial CRM samples, BT was the most abundant volatile compound. Zinc was the highest of all extractable metals in the acidified extraction fluid."</t>
  </si>
  <si>
    <t>"There could be preferential usage of BHT, BHA and 4-t-OP as antioxidants in rubber manufacture for tire rubber and other rubber products. To the best of our knowledge this is the first report of detection these three antioxidants in the vapor phase released from any tire rubber materials."</t>
  </si>
  <si>
    <t>Lioy, P; Weisel, C. (2008). Artificial Turf: Safe or Out on Ball Fields Around the World; Editorial.  J of Expos Anal Environ Epidem. 18:533-534.</t>
  </si>
  <si>
    <t>"At the present time, we believe that the million dollar expense to produce and install a synthetic field by communities and athletic facilities demands a much more thorough understanding of the environmental impacts, human exposure and health risk implications associated with all synthetic turf products available on the market. This calls for a comprehensive evaluation of artificial turf by exposure scientists, and others in environmental science and environmental health sciences. "</t>
  </si>
  <si>
    <t>Lioy, P; Weisel, C. (2011). Crumb Infill and Turf Characterization for Trace Elements and Organic Materials.  Report prepared for NJDEP, Bureau of Recycling and Planning.</t>
  </si>
  <si>
    <t>New York</t>
  </si>
  <si>
    <t>Segmented turf; Digestive fluid, lung, and sweat extractions</t>
  </si>
  <si>
    <t xml:space="preserve">Be, Mg, Ti, V, Cr, Cu, As, Se, Ag, Cd, Hg, Pb, PAHs, see constituents tab </t>
  </si>
  <si>
    <t>"Overall the metals, PAHs and semi-volatile compounds found all classes of materials to be at very low concentrations.  Thus, for the metals and compounds identified there would be de minimus exposures and risk among anyone using fields with the exception of lead in a single new turf material.  It is therefore prudent to reemphasize the need to avoid lead-based pigments in these materials as coloring agents. "</t>
  </si>
  <si>
    <t>" As indicated our EOHSI study provides two new key sets of measurements, the bioavailability of metals and organics in crumb rubber, for which there are very limited data previously reported and the screening of the crumb rubber for metals and organics which has only previously been done extensively in Europe and should also be done on material produced in the US." ; This article also provides a summary of studies including analyte types (see Table 1)</t>
  </si>
  <si>
    <t>Llompart, M; Sanchez-Pardo, L; Lamas, J; Garcia-Jares, C; Roca, E. (2013). Hazardous Organic Chemicals in Rubber Recycled Tire Playgrounds and Pavers.  Chemosphere.  90(2):423-31.</t>
  </si>
  <si>
    <t>solvent extraction</t>
  </si>
  <si>
    <t>Spain</t>
  </si>
  <si>
    <t>commercial products</t>
  </si>
  <si>
    <t>rubber pavers</t>
  </si>
  <si>
    <t>See constituents tab.</t>
  </si>
  <si>
    <t>21 tire mulch samples from 9 playgrounds; 7 commercial rubber pavers</t>
  </si>
  <si>
    <t>"The analysis confirmed the presence of a large number of hazardous substances including PAHs, phthalates, antioxidants (e.g. BHT,  phenols), benzothiazole and derivatives, among other chemicals. The study evidences the high content of toxic chemicals in these recycled materials. The concentration of PAHs in the commercial pavers was extremely high, reaching values up to 1%."</t>
  </si>
  <si>
    <t>Marsili, L; Coppola, D; Bianchi, N; Maltese, S; Bianchi, M; Fossi, MC. (2014).  Release of Polycyclic Aromatic Hydrocarbons and Heavy Metals from Rubber Crumb in Synthetic Turf Fields:  Preliminary Hazard Assessment for Athletes. Journal of Environmental and Analytical Toxicology. 5:(2).</t>
  </si>
  <si>
    <t>9 samples from various fields varying from brand new to 8 years old and virgin rubber not from recycle tires</t>
  </si>
  <si>
    <t>RfDs and CSFs from ISS/ISPESL 2009 database</t>
  </si>
  <si>
    <t>HQ&lt;1</t>
  </si>
  <si>
    <t>"The results of the present study demonstrate that PAHs are continuously released from rubber crumb through evaporation. Athletes frequenting grounds with synthetic turf are therefore exposed to chronic toxicity from PAHs. The main conclusion we can draw from this preliminary study, which will be validated by further field and laboratory research, is that although synthetic turf offers various advantages over natural grass, the quantity of toxic substances it releases when heated does not make it safe for public health."</t>
  </si>
  <si>
    <t>The study tested 9 different synthetic turfs from football fields. They calculated HQ. For cancer they calculated exposure making assumptions and the TEQ method for PAHs and compared exposures to those exposures from foods and found they were 1000 higher than exposures from food.</t>
  </si>
  <si>
    <t>McNitt, AS; Petrunak, D; Serensits, T. (2006). A Survey of Microbial Populations in Infilled Synthetic Turf Fields. Penn State University, College of Agricultural Sciences, Department of Plant Science.  http://plantscience.psu.edu/research/centers/ssrc/research/microbial.</t>
  </si>
  <si>
    <t>Pennsylvania</t>
  </si>
  <si>
    <t>natural soil</t>
  </si>
  <si>
    <t>S. aureus</t>
  </si>
  <si>
    <t>11 fields</t>
  </si>
  <si>
    <t>"While microbes exist in the infill media the number was low compared to natural turfgrass field soils."  The range of CFU was 0-80,000 in the infill material compared to 259,500 found in natural soil.</t>
  </si>
  <si>
    <t>The study collected crumb rubber samples from both "high use" areas and "low used" areas. The fields were used by elementary to professional athletes.</t>
  </si>
  <si>
    <t>Menichini, E; Abate, V; Attias, L; DeLuca, S; DiDomenico, A; Fochi, I; Forte, G; Iacovella, N; Iamiceli, AL, Izzo, P; Merli, F; Bocca, B. (2011). Artificial-turf Playing Fields: Contents of Metals, PAHs, PCBs, PCDDs and PCDFs, Inhalation Exposure to PAHs and Related Preliminary Risk Assessment. Sci Total Environ. 409(23):4950-7.</t>
  </si>
  <si>
    <t>23 metals, 9 PAHs, PCBs, PCDD/Fs, PAHs (see constituents tab)</t>
  </si>
  <si>
    <t>BaP</t>
  </si>
  <si>
    <t>13 fields analysed for metals and PAHs; 1 field analysed for PCBs, PCDD/Fs, and PAHs</t>
  </si>
  <si>
    <t>Italian limits for “green area” soils; compared to BaP concentration of 0.012 ng/m3 estimated by WHO (2000) as associated
to an excess lifetime cancer risk of 1 in a million of exposed persons</t>
  </si>
  <si>
    <t>BaP max conc. = cancer risk of 1x10-6</t>
  </si>
  <si>
    <t>"Compared with the Italian limits for “green area” soils, high contents of Zn and PAHs were found in the granulates present in playing fields, whatever the origin of the rubber. Zn and BaP concentrations largely exceeded such limits by up to two orders of magnitude...PCBs and PCDDs+PCDFs were found in a recycled tyre granulate, at levels in the order of magnitude of the mentioned limits...Based on the 0.4 ng/m3 concentration and using a conservative approach, we calculated an excess lifetime cancer risk of 1×10−6 for an athlete with an intense 30-year activity. '</t>
  </si>
  <si>
    <t>"Further work is needed to assess the actual scenarios of exposure to PAHs by inhalation and the corresponding risks, and to reach more comprehensive conclusions."</t>
  </si>
  <si>
    <t>See study 6</t>
  </si>
  <si>
    <r>
      <t xml:space="preserve">Miller S, John CM, LiPuma J, Parke JL. (2002). Culture-based and non-growth-dependent detection of the Burkholderia cepacia complex in soil environments. Applied and environmental microbiology 68.8:3750-3758.  </t>
    </r>
    <r>
      <rPr>
        <b/>
        <sz val="11"/>
        <color rgb="FFFF0000"/>
        <rFont val="Calibri"/>
        <family val="2"/>
        <scheme val="minor"/>
      </rPr>
      <t>Not relevant.</t>
    </r>
  </si>
  <si>
    <t>This paper does not specify that the 'turf' fields that were sampled were artifical turf fields with tire crumbs.  Thus, this paper is not relevant.  It is included on this list because it was listed on a previous literature review of microbial work done on tire crumb rubber artificial fields.</t>
  </si>
  <si>
    <t>Milone and MacBroom, Inc. Evaluation of the Environmental Effects of Synthetic Turf Athletic. (2008). http://www.actglobalsports.com/media/Milone_MacBroom.pdf.</t>
  </si>
  <si>
    <t>Surface &amp; Infill Temperature; Aquatic Toxicity evaluation</t>
  </si>
  <si>
    <t xml:space="preserve"> Temperature</t>
  </si>
  <si>
    <t>benzothiazole and 4-(tert-octyl) phenol, volatile Nitrosamines,  Zn, Pb, Se, Cd, Hg, Cr, As, Ba, Ag, Cu, Ni (See constituents tab)</t>
  </si>
  <si>
    <t>20 air samples</t>
  </si>
  <si>
    <t>Toxicity monitoring used Method EPA-821-R-02-012</t>
  </si>
  <si>
    <t>"The rise in temperature of the synthetic fibers was significantly greater than the rise in temperature noted for the crumb rubber" "An analysis of the concentration of metals in the actual drainage water indicates that metals do not leach in amounts that would be considered a risk to aquatic life as compared to existing water quality standards."</t>
  </si>
  <si>
    <t>"The field where benzothiazole was detected had recently been groomed, thereby bringing significant quantities of crumb rubber nearer to the surface of the field resulting in greater exposure to both the sunlight and air."</t>
  </si>
  <si>
    <t>Moretto, R. (2007). Environmental and Health Evaluation of the Use of Elastomer Granulates (Virgin and From Used Tyres) as Filling in Third-generation Artificial Turf, France, ALIAPUR in partnership with Fieldturf Tarkett and the ADEME (Environmental French Agency).  http://www.aliapur.fr/media/files/RetD_new/Synthetic_turf_-_Environmental_Study_Report.pdf.</t>
  </si>
  <si>
    <t>Experimental plots (indoors) using lysimeter to collect leachate; emission chamber used to collect VOCs</t>
  </si>
  <si>
    <t>emission chamber used to collect VOCs</t>
  </si>
  <si>
    <t>spectators</t>
  </si>
  <si>
    <t>PAHs, Inorganics, VOCs, fluorides, nitrates, ammonium, chlorides, sulphates</t>
  </si>
  <si>
    <t>workers: 71 d/yr; prof athletes: 365 d/yr; amateur athletes: 44 weeks/year</t>
  </si>
  <si>
    <t xml:space="preserve">workers: and prof athletes: 8; amateur athletes: 10  </t>
  </si>
  <si>
    <t>ICPE11 discharge standards, acceptability criteria for Discharges of Inert Waste12, standards concerning the quality of water destined for human consumption; NF IS0</t>
  </si>
  <si>
    <t>"From an ecotoxological point of view, the nature of the percolates having passed through a 3rdgeneration artificial pitch are proven to be without impact on the environment, irrespective of the type of filling granulates." "...for the 9 VOC and aldehydes concerned and on the basis of the results acquired during the characterisation of the emissions, the maximum concentrations in the gymnasium, modelled at D28, are of pproximately the same magnitude as the ubiquitous
concentrations in the ambient air (exterior and interior), or even inferior in certain cases."</t>
  </si>
  <si>
    <r>
      <rPr>
        <strike/>
        <sz val="11"/>
        <color theme="1"/>
        <rFont val="Calibri"/>
        <family val="2"/>
        <scheme val="minor"/>
      </rPr>
      <t>Nilsson, NH; Feilberg, A; Pommer, K. (2005). Emission and evaluation of health effects of PAHs and aromatic amines from tyres. Danish Ministry of the Environment Survey of Chemical Substances in Consumer
Products, No. 54 2005</t>
    </r>
    <r>
      <rPr>
        <sz val="11"/>
        <color theme="1"/>
        <rFont val="Calibri"/>
        <family val="2"/>
        <scheme val="minor"/>
      </rPr>
      <t xml:space="preserve">  </t>
    </r>
    <r>
      <rPr>
        <b/>
        <sz val="11"/>
        <color rgb="FFFF0000"/>
        <rFont val="Calibri"/>
        <family val="2"/>
        <scheme val="minor"/>
      </rPr>
      <t xml:space="preserve">This study does not meet our search criteria (focuses on problematic substances in whole tires). </t>
    </r>
  </si>
  <si>
    <t>Nilsson, NH; Malmgren-Hansen, B; Thomsen, US. (2008). Mapping Emissions and Environmental and Health Assessment of Chemical Substances in Artificial Turf. Danish Ministry of the Environment, Environmental Protection Agency.  http://www2.mst.dk/udgiv/publications/2008/978-87-7052-866-5/pdf/978-87-7052-867-2.pdf.</t>
  </si>
  <si>
    <t>Denmark</t>
  </si>
  <si>
    <t>Benzothiazole, Dicyclohexylamine, Cyclohexanamine, Dibutyl phthalate, Zn, 6PPD, Dicyclohexylamine, Diisobutyl phthalate, Nonylphenol, 2,4-Di-tert-butylphenol</t>
  </si>
  <si>
    <t>&gt;20 yrs: 70; 16-19 yrs: 65; 12-15 yrs: 50; 7-12 yrs: 30</t>
  </si>
  <si>
    <t>&gt;20 yrs: 6; 16-19 yrs: 4.8; 12-15 yrs: 3.6; 7-12 yrs: 1.8</t>
  </si>
  <si>
    <t>&gt;20 yrs: 7100; 16-19 yrs: 6600; 12-15 yrs: 5100; 7-12 yrs: 3000</t>
  </si>
  <si>
    <t>&gt;20 yrs: 5; 16-19 yrs: 7; 12-15 yrs: 4; 7-12 yrs: 4</t>
  </si>
  <si>
    <t>&gt;20 yrs: 4; 16-19 yrs: 2; 12-15 yrs: 2.5; 7-12 yrs: 2.5</t>
  </si>
  <si>
    <t>EN ISO</t>
  </si>
  <si>
    <r>
      <t xml:space="preserve">"Overall, it can be concluded that more or less all foreign studies conclude that
there are no health problems for users of artificial turf pitches, neither indoors
or outdoors."   </t>
    </r>
    <r>
      <rPr>
        <u/>
        <sz val="11"/>
        <color theme="1"/>
        <rFont val="Calibri"/>
        <family val="2"/>
        <scheme val="minor"/>
      </rPr>
      <t xml:space="preserve">Health Assessments: </t>
    </r>
    <r>
      <rPr>
        <sz val="11"/>
        <color theme="1"/>
        <rFont val="Calibri"/>
        <family val="2"/>
        <scheme val="minor"/>
      </rPr>
      <t xml:space="preserve">“Four representative substances were selected for the health assessment: benzothiazole, dicyclohexylamine, cyclohexanamine and dibutyl phthalate. These substances are present in high concentrations in contact water from the leaching tests and are representative of the harmful substances emitted from the products.”  "The overall assessment is that there are no health effects associated with exposure to the four substances tested, with the exception of a potential risk for developing allergy in particularly sensitive individuals (benzothiazole and the two amines). " </t>
    </r>
    <r>
      <rPr>
        <u/>
        <sz val="11"/>
        <color theme="1"/>
        <rFont val="Calibri"/>
        <family val="2"/>
        <scheme val="minor"/>
      </rPr>
      <t xml:space="preserve">Environmental Assessments: </t>
    </r>
    <r>
      <rPr>
        <sz val="11"/>
        <color theme="1"/>
        <rFont val="Calibri"/>
        <family val="2"/>
        <scheme val="minor"/>
      </rPr>
      <t xml:space="preserve"> "a number of environmentally harmful substances were found in the contact water from leaching tests on infills and artificial turf mats."</t>
    </r>
  </si>
  <si>
    <t xml:space="preserve">"It was decided to use worst case scenarios, which means that the maximum exposure levels for rubber particles were used for the calculation of substance exposure." Inhalation of gases not investigated due to other studies providing info that it does not pose a health problem. </t>
  </si>
  <si>
    <t>See studies 33, 55.</t>
  </si>
  <si>
    <t>Norwegian Institute of Public Health and the Radium Hospital. (2006). Artificial Turf Pitches: An Assessment of the Health Risks for Football Players. Norwegian Institute of Public Health and the Radium Hospital, Oslo, Norway.</t>
  </si>
  <si>
    <t>VOCs, PCBs, Benzene, PAHs, Phthalates, Alkyl phenols, see constituents tab</t>
  </si>
  <si>
    <t>worst case; margin of safety</t>
  </si>
  <si>
    <t>lowest NOAELs</t>
  </si>
  <si>
    <t>"On the basis of estimated exposure values and the doses/concentrations which can cause harmful effects in humans or in animal experiments, it is concluded that the use of artificial turf halls does not cause any elevated health risk. This applies to children, older children, juniors and adults. The estimated Margins of Safety (MOS) also give no cause for concern."</t>
  </si>
  <si>
    <t>New York Department of Environmental Conservation (NYDEC). (2008). A Study to Assess Potential Environmental Impacts from the Use of Crumb Rubber as Infill Material in Synthetic Turf Fields.  http://www.dec.ny.gov/docs/materials_minerals_pdf/tirestudy.pdf.</t>
  </si>
  <si>
    <t xml:space="preserve">"Many governmental bodies including Norway, Sweden and California have recently
reviewed the health issues associated with the use of crumb rubber as infill at
playgrounds and synthetic turf fields. Their assessments did not find a public health
threat. However, several recent preliminary studies... indicated the presence of organic compounds, such as polycyclic aromatic hydrocarbons (PAH) and heavy metals, such as zinc, and raised concerns that these substances could have potential adverse impacts on the environment and public health, especially for children playing on these synthetic turf fields for extended time
periods....to address these concerns, the DEC has initiated a study to assess the potential
environmental impacts from the use of crumb rubber as an infill material in synthetic turf
fields and to collect data that would be relevant for a public health and environmental
assessment."  </t>
  </si>
  <si>
    <t>New York Department of Environmental Conservation (NYDEC). (2009). An Assessment of Chemical Leaching, Releases to Air and Temperature at Crumb-rubber Infilled Synthetic Turf Fields. http://www.dec.ny.gov/docs/materials_minerals_pdf/crumbrubfr.pdf.</t>
  </si>
  <si>
    <t>groundwater sampling; heat illness</t>
  </si>
  <si>
    <t>upwind locations</t>
  </si>
  <si>
    <t>microvacuum</t>
  </si>
  <si>
    <t>downwind vs upwind</t>
  </si>
  <si>
    <t>temperature; acid rain simulation; worst case conditions</t>
  </si>
  <si>
    <t>see constituents tab</t>
  </si>
  <si>
    <t>aniline, phenol, zinc found in leachate from crumb rubber above groundwater standards</t>
  </si>
  <si>
    <t>31 crumb rubber samples from 4 scrap processing facilities; 2 field locations</t>
  </si>
  <si>
    <t>aquatic tox</t>
  </si>
  <si>
    <t>Standard GW and SW Guidance values; IRIS, NYS Brownfield Cleanup Program</t>
  </si>
  <si>
    <t>"...crumb rubber may be used as an infill without significant impact on groundwater quality...Analysis of crumb rubber samples digested in acid revealed that the lead
concentration in the crumb rubber samples were well below the federal hazard standard for lead in soil...A risk assessment for aquatic life protection...found that crumb rubber derived entirely from truck tires may have an impact on aquatic life due to the release of zinc. For the three other types of crumb rubber, aquatic toxicity was found to be unlikely...A public health evaluation was conducted on the results from the ambient air sampling and concluded that the measured levels of chemicals in air at the Thomas Jefferson and John Mullaly Fields do not raise a concern for non-cancer or cancer health effects for people who use or visit the fields...the findings do not indicate that these fields are a significant source of exposure to respirable particulate matter"</t>
  </si>
  <si>
    <t>New York City Department of Parks and Recreation: Synthetic Turf Lead Results (online).  Available at 
http://www.nycgovparks.org/sub_things_to_do/facilities/synthetic_turf_test_results.html.</t>
  </si>
  <si>
    <t>analytical results of lead in crumb rubber from  athletic fields</t>
  </si>
  <si>
    <t>samples taken from 113 athletic fields and playgrounds; composite samples from 5 areas of most sites</t>
  </si>
  <si>
    <t>EPA lead level for soil (400 ppm)</t>
  </si>
  <si>
    <t>elevated lead at 1 of 113 fields</t>
  </si>
  <si>
    <t>"Aside from Thomas Jefferson Park, the test results for the remaining 112 fields and play areas were below the acceptable EPA lead level for soil (400 parts per million), the best standard available, and no potential lead hazards were found. Lead levels for the 112 fields ranged from ‘not detected’ to 240 ppm and 96% of the results were less than 100 ppm. Thomas Jefferson Park was the only field with an elevated lead level above the EPA standard. "</t>
  </si>
  <si>
    <t>Y</t>
  </si>
  <si>
    <r>
      <rPr>
        <strike/>
        <sz val="11"/>
        <color theme="1"/>
        <rFont val="Calibri"/>
        <family val="2"/>
        <scheme val="minor"/>
      </rPr>
      <t>New York City Department of Health and Mental Hygiene (DOHMH). 2008. A Review of the Potential Health and Safety Risks From Synthetic Turf Fields Containing Crumb Rubber Infill. Prepared by TRC for DOHMH. May</t>
    </r>
    <r>
      <rPr>
        <sz val="11"/>
        <color theme="1"/>
        <rFont val="Calibri"/>
        <family val="2"/>
        <scheme val="minor"/>
      </rPr>
      <t xml:space="preserve">.  </t>
    </r>
    <r>
      <rPr>
        <b/>
        <sz val="11"/>
        <color rgb="FFFF0000"/>
        <rFont val="Calibri"/>
        <family val="2"/>
        <scheme val="minor"/>
      </rPr>
      <t>Same as Denley et al 2008.  See Study 22.</t>
    </r>
  </si>
  <si>
    <t>Pavilonis, BT; Weisel, CP; Buckley, B; Lioy, PJ. (2014). Bioaccessibility and Risk of Exposure to Metals and SVOCs in Artificial Turf Field Fill Materials and Fibers. Risk Analysis, 34: 44–55</t>
  </si>
  <si>
    <t>New Jersey</t>
  </si>
  <si>
    <t>new products</t>
  </si>
  <si>
    <t>bio-fluid extracts: sweat, digestive, lung, nitric acid</t>
  </si>
  <si>
    <t>Risk assessment addressed metals only (see constituents tab)</t>
  </si>
  <si>
    <t>7 communities with crumb rubber fields</t>
  </si>
  <si>
    <t>std, by age</t>
  </si>
  <si>
    <r>
      <t xml:space="preserve">6&lt;11yrs=17.0; 
11&lt;16 yrs=19.3; 
16&lt;19 yrs=20.8; 
</t>
    </r>
    <r>
      <rPr>
        <u/>
        <sz val="11"/>
        <color theme="1"/>
        <rFont val="Calibri"/>
        <family val="2"/>
        <scheme val="minor"/>
      </rPr>
      <t>&gt;</t>
    </r>
    <r>
      <rPr>
        <sz val="11"/>
        <color theme="1"/>
        <rFont val="Calibri"/>
        <family val="2"/>
        <scheme val="minor"/>
      </rPr>
      <t>19 yrs=22.4</t>
    </r>
  </si>
  <si>
    <t>ch=0.05; ad=0.02</t>
  </si>
  <si>
    <r>
      <t xml:space="preserve">6&lt;11yrs=352; 
11&lt;16 yrs=288; 
16&lt;19 yrs=257; 
</t>
    </r>
    <r>
      <rPr>
        <u/>
        <sz val="11"/>
        <color theme="1"/>
        <rFont val="Calibri"/>
        <family val="2"/>
        <scheme val="minor"/>
      </rPr>
      <t>&gt;</t>
    </r>
    <r>
      <rPr>
        <sz val="11"/>
        <color theme="1"/>
        <rFont val="Calibri"/>
        <family val="2"/>
        <scheme val="minor"/>
      </rPr>
      <t>19 yrs=246</t>
    </r>
  </si>
  <si>
    <t>ch=0.04; ad=0.012</t>
  </si>
  <si>
    <t>EPA IRIS/HEAST RfDs, ASTDR MRLs</t>
  </si>
  <si>
    <t xml:space="preserve">"Artificial biofluids were hypothesized to yield a more representative estimation of dose than the levels obtained from total extraction methods. PAHs were routinely below the limit of detection across all three biofluids precluding completion of a meaningful risk assessment. No SVOCs were identified at quantifiable levels in any extracts based on a match of their mass spectrum to compounds that are regulated in soil. The
metals were measurable but at concentrations for which human health risk was estimated to be low. The study demonstrated that for the products and fields we tested, exposure to infill and artificial turf was generally considered de minimus, with the possible exception of lead for some fields and materials." </t>
  </si>
  <si>
    <t>Plesser, T;  Lund, O. (2004). Potential Health and Environmental Effects Linked to Artificial Turf Systems; Final Report. Norwegian Building Research Institute, Trondheim, Norway, Project #O-10820.</t>
  </si>
  <si>
    <t>arsenic, cadmium, copper, chromium, mercury, nickel, zinc, PCBs, PAHs, phthalates, phenols (see constituents tab)</t>
  </si>
  <si>
    <t>Zn, PAHs</t>
  </si>
  <si>
    <t>4 types of rubber granuales and 2 types of fibers</t>
  </si>
  <si>
    <t>Norwegian Pollution Control Authority’s limit for zinc in water</t>
  </si>
  <si>
    <t>Concentrations compared to limits for soil and water</t>
  </si>
  <si>
    <t>"The leachate from the fibres contained zinc. The concentration is higher than the Norwegian Pollution Control Authority’s limit for zinc in water with Environmental Quality Class V (very strongly polluted water), but lower than the permitted zinc concentration in Canadian drinking water...The total concentrations of zinc and PAH in the recycled rubber granulates exceed the Norwegian Pollution Control Authority’s normative values for most sensitive land use. The concentrations of dibutylphthalate (DBP) and diisononylphthalate (DINP) exceed the PNEC values for terrestrial life taken from the EU’s programme for risk assessment. The concentration of isononylphenol is above the limits specified for cultivated land in the Canadian Environmental Quality Guidelines...The concentration of zinc indicates that the leachate water is placed in the Norwegian Pollution Control Authority’s Environmental Quality Class V (very strongly polluted water), but is lower than the permissible zinc concentration in Canadian drinking water. The concentration of anthracene, fluoranthene, pyrene and nonylphenols exceed the limits for freshwater specified in the Canadian Environmental Quality Guidelines.</t>
  </si>
  <si>
    <t>"As the measured concentration of environmental toxins (with the exception of copper) in the artificial turf fibres is lower than in the rubber granulates, and the artificial turf fibres in any case constitute a much smaller proportion of the artificial turf system in terms of mass, it is suggested that further investigations concentrate on the rubber granulates...An expanded risk assessment with an analysis of possible spreading paths and changes in leaching properties over time is necessary to determine the degree to which the concentrations of zinc, anthracene, fluoranthene, pyrene, phthalates and nonylphenols in the leachate are actually harmful to people and the environment...The recycled rubber granulates give off a significant number of alkylated benzenes in gaseous form. Trichloromethane (sample 1) and cis-1,2-dichlorethene (sample 5) were also found. It is recommended that measurements be taken of air quality above pitches to determine whether the air quality is satisfactory."</t>
  </si>
  <si>
    <t>Rhodes, EP; Ren, Z; Mays, DC. (2012). Zinc Leaching From Tire Crumb Rubber. Environ Sci Technol. 46(23):12856-63.</t>
  </si>
  <si>
    <t>meta-analysis</t>
  </si>
  <si>
    <t>crumb size; leaching time</t>
  </si>
  <si>
    <t>Based on data from review of 14 studies; and new leaching experiments</t>
  </si>
  <si>
    <t>"Results indicate that zinc leaching from tire crumb rubber increases with smaller crumb rubber and longer exposure time."</t>
  </si>
  <si>
    <t>See studies 6, 7, 30, 36, 57</t>
  </si>
  <si>
    <t>Ruffino, B; Fiore, S; Zanetti, MC. (2013). Environmental Sanitary Risk Analysis Procedure Applied to Artificial Turf Sports Fields. Environ Sci Pollut Res.  20:4980–4992.  DOI 10.1007/s11356-012-1390-2</t>
  </si>
  <si>
    <t>dust</t>
  </si>
  <si>
    <t>BTX, PAHs,
Na, K, Ca, Mg, Fe, Mn, Cd, Cu, Ni, Zn, Pb, Ti, Ba, Al, Co, Cr, Sn, As (see constituents tab)</t>
  </si>
  <si>
    <t>4 fields with shredded tire infill; 1 adult and 1 child receptor for exposure estim.</t>
  </si>
  <si>
    <t>a=70; ch=25</t>
  </si>
  <si>
    <t>a=3.2; ch=1.9</t>
  </si>
  <si>
    <t>a=8600; ch=4000</t>
  </si>
  <si>
    <t>0.1-0.01</t>
  </si>
  <si>
    <t>a=30; ch=6</t>
  </si>
  <si>
    <t>direct dermal and outdoor inhal=100; rainwater=24; indoor inhal=350</t>
  </si>
  <si>
    <t>rainwater=0.1; outdoor inhal=2; indoor inhal=6</t>
  </si>
  <si>
    <t>"Pertinent RfD and CSF values are listed in the ISSISPESL (Istituto Superiore di Sanità–Istituto Superiore per
la Prevenzione e la Sicurezza del Lavoro)"</t>
  </si>
  <si>
    <t>Cancer risk &lt;1x10-6; HI&lt;1</t>
  </si>
  <si>
    <t>"For all the fields and for all the routes, the cumulative carcinogenic risk proved to be lower than 10−6 and the cumulative noncarcinogenic risk lower than 1. The outdoor inhalation of
dusts and gases was the main route of exposure for both carcinogenic and non-carcinogenic substances....the inhalation of atmospheric dusts and gases from vehicular traffic gave risk values of one order of magnitude higher than those due to playing soccer on an artificial field."</t>
  </si>
  <si>
    <t>Exposure pathways considered:  "direct dermal contact (DDC)), dermal contact with the rainwater soaking the infill (rain water contact (RWC)) and inhalation of dusts and gases from the fields (dust and gas inhalation (DGI)."</t>
  </si>
  <si>
    <t>Savary, B; Vincent, R. (2011).  Used Tire Recycling to Produce Granulates: Evaluation of Occupational Exposure to Chemical Agents.  Ann Occup Hygen.  55(8):931-936.</t>
  </si>
  <si>
    <t>exposure during production</t>
  </si>
  <si>
    <t>France</t>
  </si>
  <si>
    <t>4 production facilities</t>
  </si>
  <si>
    <t>8-h occupational exposure limit
value for the inhalable fraction of airborne particles</t>
  </si>
  <si>
    <r>
      <rPr>
        <vertAlign val="superscript"/>
        <sz val="11"/>
        <color theme="1"/>
        <rFont val="Calibri"/>
        <family val="2"/>
        <scheme val="minor"/>
      </rPr>
      <t>"</t>
    </r>
    <r>
      <rPr>
        <sz val="11"/>
        <color theme="1"/>
        <rFont val="Calibri"/>
        <family val="2"/>
        <scheme val="minor"/>
      </rPr>
      <t>Exposure was assessed in four facilities where used tires are turned into rubber granulates...The results of this study indicate significant exposure to complex mixtures of rubber dust."  "exposure levels measured in these four facilities were between 0.31 and 41.00 mg/m</t>
    </r>
    <r>
      <rPr>
        <vertAlign val="superscript"/>
        <sz val="11"/>
        <color theme="1"/>
        <rFont val="Calibri"/>
        <family val="2"/>
        <scheme val="minor"/>
      </rPr>
      <t>3</t>
    </r>
    <r>
      <rPr>
        <sz val="11"/>
        <color theme="1"/>
        <rFont val="Calibri"/>
        <family val="2"/>
        <scheme val="minor"/>
      </rPr>
      <t>; the ambient concentrations were between 0.17 and 6.23 mg/m</t>
    </r>
    <r>
      <rPr>
        <vertAlign val="superscript"/>
        <sz val="11"/>
        <color theme="1"/>
        <rFont val="Calibri"/>
        <family val="2"/>
        <scheme val="minor"/>
      </rPr>
      <t>3</t>
    </r>
    <r>
      <rPr>
        <sz val="11"/>
        <color theme="1"/>
        <rFont val="Calibri"/>
        <family val="2"/>
        <scheme val="minor"/>
      </rPr>
      <t>."  "VOC levels &gt;1 ppm. were not detected."</t>
    </r>
  </si>
  <si>
    <t>Schilirò, T; Traversi, D; Degan, R; Pignata, C; Alessandria, L; Scozia, D; Bono R; Gilli, G. (2013). Artificial Turf Football Fields: Environmental and Mutagenicity Assessment. Arch Environ Contam Toxicol. 64(1):1-11.</t>
  </si>
  <si>
    <t>mutagenicity analysis</t>
  </si>
  <si>
    <t>BTX, PAHs, PM (see constituents tab)</t>
  </si>
  <si>
    <t>6 football fields (5 artificial); 2 background locations</t>
  </si>
  <si>
    <t>"On the basis of environmental monitoring, artificial turf football fields present no more exposure risks than the rest of the city."</t>
  </si>
  <si>
    <t>Selbes, M; Yilmaz, O;, Khan, AA; Karanfil, T. (2015). Leaching of DOC, DN and Inorganic Constituents from Scrap Tires. Chemosphere. 139:617-23.</t>
  </si>
  <si>
    <t>Scrap tire chips</t>
  </si>
  <si>
    <t>pH, chip size</t>
  </si>
  <si>
    <t>DOC and dissolved N</t>
  </si>
  <si>
    <t>DOC, DN, S, Zn, Cd, Cr, Fe, Ca,
Mg, Al, Na, P, K, B, As, Cu, Hg, Pb, Se, Mo, and Ni (see constituents tab)</t>
  </si>
  <si>
    <t>Iron and Zinc</t>
  </si>
  <si>
    <t>"...a constant rate of leaching was observed for iron and manganese, which are attributed to the metal wires present inside the tires. Although the total amounts that leached varied, the observed leaching rates were similar for all tire chip sizes and leaching solutions."</t>
  </si>
  <si>
    <t>Serentis,T J; McNitt, AS; Petrunak, DM. (2011) Human Health Issues on
Synthetic Turf in the USA. Proceedings of the Institute of Mechanical Engineers, Part P, Journal of Sports Engineering and Technology. 225(3): 139-146.</t>
  </si>
  <si>
    <t>Surface temperature</t>
  </si>
  <si>
    <t>S. aureau</t>
  </si>
  <si>
    <t>20 fields; 2 samples of crumb rubber from high and 2 samples from low use areas per field</t>
  </si>
  <si>
    <t>"S. aureus colonies were not found to be present on any field; however,
S. aureus colonies were found on other tested surfaces, including blocking pads, used
towels, and weight equipment."</t>
  </si>
  <si>
    <t>"Indoor fields tended to have lower overall microbial populations (0–7267CFU/g of infill) than outdoor fields (0–80 000CFU/g) (Table 2). While it is clear that microbes exist on synthetic turf surfaces, the number was low compared with those on natural turf grass."</t>
  </si>
  <si>
    <t>Shalat, SL. (2011). An Evaluation of Potential Exposures to Lead and Other Metals as the Result of Aerosolized Particulate Matter from Artificial Turf Playing Fields. Submitted to the New Jersey Department of Environmental Protection.  http://www.nj.gov/dep/dsr/publications/artificial-turf-report.pdf.</t>
  </si>
  <si>
    <t>respirable aerosol collected by robotic sampler</t>
  </si>
  <si>
    <t>lead, chromium, arsenic and cadmium</t>
  </si>
  <si>
    <t>5 fields; personal sampling on 1 field only</t>
  </si>
  <si>
    <t>EPA NAAQS</t>
  </si>
  <si>
    <t>"The highest observed air level was observed on the PIPER [robotic] sample collected on Field 1 - 71.9 ng/m3 on a field with PIPER wipes of 10.33 μg/ft2. This air level approaches approximately half of the U.S.E.P.A., NAAQS of 150 ng/m3."  "...the results suggest that there is a potential for inhalable lead to be present on turf fields that have significant amounts of lead present as detectable by surface wipes. It also would appear likely from this sample that if the lead is present to any appreciable extent in the wipes it will likely be present in the breathing zone of players who are active on these fields, and that furthermore, these levels potentially exceed ambient EPA standards. Given that these are only occasional exposures this tends to reduce the risk of adverse health effects."</t>
  </si>
  <si>
    <t>Sheehan, PJ;  Warmerdam, JM; Ogle, S; Humphrey, D; Patenaude, S. (2006). Evaluating the Risk to Aquatic Ecosystems Posed by Leachate from Tire Shred Fill in Roads Using Toxicity Tests, Toxicity Identification Evaluations, and Groundwater Modeling. Environmental Toxicology and Chemistry.  25(2): 400-411.</t>
  </si>
  <si>
    <t>Fate and transport</t>
  </si>
  <si>
    <t>Maine</t>
  </si>
  <si>
    <t>roadbed fill</t>
  </si>
  <si>
    <t>iron and manganese</t>
  </si>
  <si>
    <t>2 sites: 1 with tire shreds below water table; the other with tire shreds below water table</t>
  </si>
  <si>
    <t>"Elevated levels of iron, manganese, and several other chemicals were found in tire shred leachates. However, chronic toxicity tests with Ceriodaphnia dubia and fathead minnows (Pimephales promelas) showed no adverse effects caused by leachates collected from tire shreds installed above the water table. Exposure to leachates collected from tire shreds installed below the water table resulted in significant reductions to both survival and  reproduction in C. dubia. The TIE results indicated that exposure to soluble metals (likely ferrous iron primarily) and the formation of iron hydroxide precipitates on this invertebrate species likely were the causes of the observed effects."</t>
  </si>
  <si>
    <t>Simcox, NJ; Bracker, A; Ginsberg, G; Toal, B; Golembiewski, B; Kurland, T; Hedman, C. (2011). Synthetic Turf Field Investigation in Connecticut. J Toxicol Environ Health A. 74(17):1133-49.</t>
  </si>
  <si>
    <t>see CDPH 2010; CT UCHC 2010</t>
  </si>
  <si>
    <t xml:space="preserve">"Results showed that personal concentrations were higher than stationary concentrations and were higher on turf than in background samples for certain VOC. In some cases, personal VOC concentrations from natural grass fields were as high as those on turf. Naphthalene, BZT, and butylated hydroxytoluene (BHT) were detected in greater concentration at the indoor field compared to the outdoor fields. Nitrosamine air levels were below reporting levels. PM10 air concentrations were not different between on-field and upwind locations. All bulk lead (Pb) samples were below the public health target of 400 ppm." </t>
  </si>
  <si>
    <t>"More research is needed to better understand air quality at indoor facilities."</t>
  </si>
  <si>
    <t>See also studies 15-19, 26, 27</t>
  </si>
  <si>
    <t>Sullivan, JP. (2006). An Assessment of Environmental Toxicity and Potential Contamination from Artificial Turf using Shredded or Crumb Rubber. Ardea Consulting: Woodland, CA. p. 1-43.</t>
  </si>
  <si>
    <t>Ecotoxicity; regulations for disposal of scrap tires</t>
  </si>
  <si>
    <t>multiple contaminants mentioned in this literature review; see constituents tab</t>
  </si>
  <si>
    <t>review of various studies</t>
  </si>
  <si>
    <t>"The impacts on human health of crumb rubber used in artificial turf are not known at this time.  However, there is some evidence that tire rubber can be harmful either from direct contact or from associated dust. The most common detrimental health effect resulting from direct exposure to tire rubber is allergic or toxic dermatitis. Inhalation of components of tire rubber or dust particles from tire rubber can be irritating to the respiratory system and can exacerbate asthma. It is not clear whether dermal or inhalation exposure to tire rubber can lead to sufficient absorption of chemicals to cause mutagenic or carcinogenic effects. The degree of direct contact between the rubber used in artificial turf is not well enough known at this time to determine whether the level of the potential for harm to humans playing on artificial turf containing crumb rubber.  The impacts on the environment of using crumb rubber in artificial turf also are not known at the present time...Zinc is the predominant toxicant to plants...The aquatic toxicity issue is not very clear cut."</t>
  </si>
  <si>
    <t xml:space="preserve">Good background information on uses of scrap tires and regulations governing their disposal.
"The actual amount of contamination leaching from artificial turf used on playgrounds or athletic fields needs further research to determine the potential harm to human health or the environment."
</t>
  </si>
  <si>
    <r>
      <t xml:space="preserve">Torsten </t>
    </r>
    <r>
      <rPr>
        <u/>
        <sz val="11"/>
        <color theme="1"/>
        <rFont val="Calibri"/>
        <family val="2"/>
        <scheme val="minor"/>
      </rPr>
      <t>Kallqvist</t>
    </r>
    <r>
      <rPr>
        <sz val="11"/>
        <color theme="1"/>
        <rFont val="Calibri"/>
        <family val="2"/>
        <scheme val="minor"/>
      </rPr>
      <t>. (2005). Environmental Risk Assessment of Artificial Turf Systems. Report 5111-2005. Norwegian Institute for Water Research. Oslo.
http://www.isss.de/conferences/Dresden%202006/Technical/NIVA%20Engelsk.pdf.</t>
    </r>
  </si>
  <si>
    <t>surface water runoff</t>
  </si>
  <si>
    <t>Zn, PAHs, phthalates, phenols (see constituents tab)</t>
  </si>
  <si>
    <t>Zinc, alkylphenols, octylphenol</t>
  </si>
  <si>
    <t>eco-risk</t>
  </si>
  <si>
    <t>"Predicted No Effect Concentration"</t>
  </si>
  <si>
    <t>"The risk assessment shows that the concentration of zinc poses a significant local risk of environmental effects in surface water which receives run-off from artificial turf pitches. In addition, it is predicted that concentrations of alkylphenols and octylphenol in particular exceed the limits for environmental effects in the scenario which was used (dilution of run-off by a factor of ten in a recipient). The leaching of chemicals from the materials in the artificial turf system is expected to decrease only slowly, so that environmental effects could occur over many years. The total quantities of pollution components which are leached out into water from a normal artificial turf pitch are however relatively small, so that only local effects can be anticipated."</t>
  </si>
  <si>
    <t>See study 61</t>
  </si>
  <si>
    <t>Van Rooij, JGM; Jongeneelen, FJ. (2010). Hydroxypyrene in Urine of Football Players After Playing on Artificial Sports Fields with Tire Crumb Infill. Int Arch Occup Environ Health. 83(1):105-10.</t>
  </si>
  <si>
    <t>Total PAHs in crumb rubber; 1-Hydroxypyrene in urine</t>
  </si>
  <si>
    <t>Total PAHs in crumb rubber=24 mg/kg</t>
  </si>
  <si>
    <t>I bulk tire crumb sample, urine from 7 football players</t>
  </si>
  <si>
    <t>Only 1 of the 7 participants showed an increase in post-exposure urine concentration over pre-exposure concentrations.   "This study provides evidence that uptake of PAH by football players active on artificial grounds with rubber crumb infill is minimal. If there is any exposure, than the uptake is very limited and within the range of uptake of PAH from environmental sources and/or diet."</t>
  </si>
  <si>
    <t>Van Ulirsch, G; Gleason, K; Gerstenberger, S; Moffett, DB; Pulliam, G; Ahmed, T; Fagliano, J. (2010).  Evaluating and Regulating Lead in Synthetic Turf. Environmental Health Perspectives. 118(10):1345-9.</t>
  </si>
  <si>
    <t xml:space="preserve">Commentary </t>
  </si>
  <si>
    <t>Data from New Jersey, New York, Nevada, South Korea, and New Products</t>
  </si>
  <si>
    <t>Max lead conc. in grass fiber 8800 mg/kg from Nevada study</t>
  </si>
  <si>
    <t>Consumer Product Safety Improvement Act of 2008 statutory lead limit of 300 mg/kg for consumer products intended for use by children, and the U.S. Environmental Protection Agency’s lead-dust hazard standard of 40 μg/ft2 for floors</t>
  </si>
  <si>
    <t xml:space="preserve">Comparison to regulatory limits </t>
  </si>
  <si>
    <t>"Data collected from recreational fields and child care centers indicate lead in synthetic turf fibers and dust at concentrations exceeding the Consumer Product Safety Improvement Act of 2008 statutory lead limit of 300 mg/kg for consumer products intended for use by children, and the U.S. Environmental Protection Agency’s lead-dust hazard standard of 40 μg/ft2 for floors.....Synthetic turf can deteriorate to form dust containing lead at levels that may pose a risk to children."</t>
  </si>
  <si>
    <t>Verschoor, AJ. (2007). Leaching of Zinc from Rubber Infill in Artificial Turf
(football pitches).  RIVM Report 601774011 Bilthoven.
http://www.parks.sfgov.org/wcm_recpark/SPTF/Verschoor.pdf.</t>
  </si>
  <si>
    <t>distribution of Zn in water and soil based on literature on leaching</t>
  </si>
  <si>
    <t>WHO drinking water std for Zn; Dutch Building Materials Decree; maximum permissible concentration for Zn</t>
  </si>
  <si>
    <t>"realistic worst case scenario"</t>
  </si>
  <si>
    <t xml:space="preserve">"...zinc leaches to the soil, groundwater and surface water...Environmental quality standards for zinc in surface water and groundwater are exceeded...The study showed that the predicted concentrations of zinc in soil, under typical Dutch drainage conditions, also exceeds environmental quality standards.The risks of zinc to public health are of no concern: the human toxicity of zinc is low and WHO drinking water criteria are not exceeded...Laboratory experiments and measurements of field samples of the rubber infill show that the emission of zinc increases over time, due to chemical and physical changes of the rubber particle." </t>
  </si>
  <si>
    <t>The authors make the following recommendations:  
"Mechanisms of behaviour and ageing of (different types of) rubber should be investigated to obtain a better understanding of the risks of zinc and other components leaching from rubber…It is recommended that measurements are first taken in drainage water from existing artificial turf with rubber infill of differing age and quality. Sampling at several time intervals in different seasons is preferred...Bioassay is recommended to assess the toxicity of the drainage water...A mini artificial turf field (1x1x1 m) can be built and exposed to outdoor weather conditions in a lysimeter...more advanced models can be used for a refined risk assessment."</t>
  </si>
  <si>
    <t>See study 33</t>
  </si>
  <si>
    <t>Vetrano, KM; Ritter, G. (2009). Air Quality Survey of Synthetic Turf Fields Containing Crumb Rubber Infill. Prepared by TRC for the New York City Department of Mental Health and Hygiene, New York, NY.  http://www.nyc.gov/html/doh/downloads/pdf/eode/turf_aqs_report0409.pdf</t>
  </si>
  <si>
    <t>New York City</t>
  </si>
  <si>
    <t>69 VOCs, 18 SVOCs, 17 PAHs, benzothiazole, 10 metals, PM; see constituents tab</t>
  </si>
  <si>
    <t>VOCs and  metals detected in air; see constituents tab</t>
  </si>
  <si>
    <t>2 outdoor fields</t>
  </si>
  <si>
    <t>NYS DECs DAR-1
annual guideline levels</t>
  </si>
  <si>
    <t>"Of the 18 SVOCs (17 PAHs and benzothiazole), 69 VOCs and 10 metals tested, a total of eight VOCs and two metals were detected in the air..." "Ranges of PM2.5 air concentrations from both turf fields were within background levels. Results from one of the bulk crumb rubber samples...identified an elevated lead level in the synthetic turf field at Thomas Jefferson Park."  "Although VOCs were detected in the air, there was little evidence of harmful levels at the two sampled synthetic turf fields. Also, there was no consistent pattern to indicate that detected VOCs were associated with the synthetic turf. Similar concentrations were found in the background samples from the comparison grass field and upwind locations"</t>
  </si>
  <si>
    <t xml:space="preserve">"An analysis of the air in the breathing zones of children above synthetic turf fields did not show appreciable levels from COPCs contained in the crumb rubber. Therefore, a risk assessment related to actual exposure to children was not warranted from the inhalation route of exposure."
The focus of this study was air sampling, but they also did constituent characterization of bulk samples (not included in constituents tab); lead and zinc were above soil cleanup objectives for restricted residential land use.
</t>
  </si>
  <si>
    <t>See study 59</t>
  </si>
  <si>
    <t>Virginia Department of Health (VDH).  (2015).  Memo to Gloria Addo-Ayensu, Fairfax County Health Dept., from Dwight Flammia, Virginia Department of Health. September 28, 2015.</t>
  </si>
  <si>
    <t>Review of methodologies for assessing chemicals in crumb rubber</t>
  </si>
  <si>
    <t>Virginia</t>
  </si>
  <si>
    <t>Review of 11 reports</t>
  </si>
  <si>
    <t>"Thank you for contacting the Virginia Department of Health (VDH) Division of Environmental Epidemiology with your request to review the appropriateness and rigor of methodologies used in artificial turf field related research reports your office submitted May 8, 2015. VDH has finished reviewing these documents and concludes that the methodologies were appropriate for assessing chemicals in crumb rubber and in the environment where crumb rubber is used."</t>
  </si>
  <si>
    <t>"Reports that provide sampling methodology done exclusively in a controlled laboratory setting may not necessarily represent a “real world exposure” to chemicals in crumb rubber. However, laboratory analysis provides an alternative to identifying chemicals (by employing strong extraction techniques and concentrating chemicals to detectable concentration before analysis) in crumb rubber that might be present in low concentrations in the environment."</t>
  </si>
  <si>
    <t>Seestudies 8, 16, 18, 19, 24, 32, 57, 58</t>
  </si>
  <si>
    <t>Zelibor, J L.  (1991). The RMA TCLP Assessment Project: Leachate from Tire Samples.  Scrap Tire Management Council. 1991.</t>
  </si>
  <si>
    <t>used TCLP method</t>
  </si>
  <si>
    <t>7 products from tire manufacturers</t>
  </si>
  <si>
    <t>TCLP Regulatory Limits; EPA Drinking Water Standards</t>
  </si>
  <si>
    <t>"The results of the study indicated that none of the tire and other rubber products tested, cured and uncured, exceeded proposed TCLP Regulatory Levels or US EPA Drinking Water Standards.  Most compounds detected were found at trace levels (near method detection limits) from ten to one hundred times less than proposed TCLP regulatory limits."</t>
  </si>
  <si>
    <t>"…it is recommended that a field study be prepared in conjunction with key states (Ohio, Illinois, Pennsylvania, California, Texas, New York, New Jersey, North and South Carolina, Florida, Georgia, among others) and coordinated by the Scrap Tire Management Council."  Its purpose would be to address questions “concerning the effect of leachate from scrap tire products in the environment...[specifically], 1) Which regulatory standards are appropriate to evaluate potential adverse effects on human health and environment from compounds leached from scrap tire or rubber products?; 2) Are there any realistic environmental conditions/applications where scrap tires leach compounds that exceed regulatory standards? 3) Are compounds leached from scrap tire products in the environment under specific applications? If so, what is the fate of those compounds in the environment?; [and] 4) Is there an adverse effect on groundwater, surface water or wetlands from the storage or application of scrap tires?”</t>
  </si>
  <si>
    <t>Zhang, J; Han, IK; Zhang, L; Crain, W. (2008). Hazardous Chemicals in Synthetic Turf Materials and Their Bioaccessibility in Digestive Fluids. J Expo Sci Environ Epidemiol. 18(6):600-7.</t>
  </si>
  <si>
    <t>New York City &amp; Rochester, NY</t>
  </si>
  <si>
    <t>PAHs, Zn, Cr,
As, Cd, Pb (see constituent tab)</t>
  </si>
  <si>
    <t>7 rubber granual samples; 1 artificial turf grass fiber</t>
  </si>
  <si>
    <t>The conclusions were: "(1) Rubber granules often, especially when the synthetic turf fields were newer, contained PAHs at levels above health-based soil standards. PAH levels generally appear to decline as the field ages...(2) PAHs contained in rubber granules had low bioaccessibility (i.e., hardly dissolved) in synthetic digestive fluids including salvia, gastric fluid, and intestinal fluid. (3) The zinc contents were found to far exceed the soil limit. (4) Lead contents were low...in all the samples in reference to soil standards. However, the lead in the rubber granules was highly
bioaccessible in the synthetic gastric fluid. The analysis of one artificial grass fiber sample showed a slightly worrisome chromium content...and high bioaccessible fractions of lead in both the synthetic gastric and intestinal fluids."</t>
  </si>
  <si>
    <r>
      <rPr>
        <strike/>
        <sz val="11"/>
        <color theme="1"/>
        <rFont val="Calibri"/>
        <family val="2"/>
        <scheme val="minor"/>
      </rPr>
      <t>Edeskar, T. (2004) Technical and environmental properties of tyre shreds focusing on ground engineering applications.  Lulea University of Technology Technical Report.</t>
    </r>
    <r>
      <rPr>
        <sz val="11"/>
        <color theme="1"/>
        <rFont val="Calibri"/>
        <family val="2"/>
        <scheme val="minor"/>
      </rPr>
      <t xml:space="preserve">  </t>
    </r>
    <r>
      <rPr>
        <b/>
        <sz val="11"/>
        <color rgb="FFFF0000"/>
        <rFont val="Calibri"/>
        <family val="2"/>
        <scheme val="minor"/>
      </rPr>
      <t>Not reviewed - not applicable.</t>
    </r>
  </si>
  <si>
    <r>
      <rPr>
        <strike/>
        <sz val="11"/>
        <color theme="1"/>
        <rFont val="Calibri"/>
        <family val="2"/>
        <scheme val="minor"/>
      </rPr>
      <t>Hametner, C. (Certified Court Expert) (2007). Expert Witness:  Evaluation of health risks caused by skin contact with rubber granulates used in synthetic turf pitches.  CEN/TC 217/WG 10 - N024.</t>
    </r>
    <r>
      <rPr>
        <sz val="11"/>
        <color theme="1"/>
        <rFont val="Calibri"/>
        <family val="2"/>
        <scheme val="minor"/>
      </rPr>
      <t xml:space="preserve">  </t>
    </r>
    <r>
      <rPr>
        <b/>
        <sz val="11"/>
        <color rgb="FFFF0000"/>
        <rFont val="Calibri"/>
        <family val="2"/>
        <scheme val="minor"/>
      </rPr>
      <t>Not reviewed; not a scientific study; expert opinion only.</t>
    </r>
  </si>
  <si>
    <t>Celeiro, M. et al. (2014). Investigation of PAH and Other Hazardous Contaminant Occurrence in Recycled Tyre Rubber Surfaces: Case Study: Restaurant Playground in an Indoor Shopping Centre.  International Journal of Environmental Analytical Chemistry.  94(12): 1264-1271.</t>
  </si>
  <si>
    <t>Indoor playground</t>
  </si>
  <si>
    <t>Compacted upper and lower layers</t>
  </si>
  <si>
    <t>16 PAHs: NAP, ACY, ACE, FLU, PHN, ANC, FLA, PYR, B(a)A, CHY, B(b)F, B(k)F, B(a)P, IND, D(ah)A, B(ghi)P; other: BTZ, TBP, BHA, BHT, DMP, DEP, DIBP, DBP, BBP, DEHA, DEHP, DOP, DINP, DIDP</t>
  </si>
  <si>
    <t>benzo[a]pyrene (B[a]P), DEHP</t>
  </si>
  <si>
    <t>"In this case-study, fourteen out of the sixteen EPA priority PAHs were identified and quantified in the investigated recycled tyre rubber playground surfaces. The analytical measurements also
confirmed the presence of other harmful compounds including phthalates, adipates, antioxidants and benzothiazole among others, in some cases at high concentration levels (DEHP&gt; 3000 μg g−1)."</t>
  </si>
  <si>
    <r>
      <rPr>
        <strike/>
        <sz val="11"/>
        <color theme="1"/>
        <rFont val="Calibri"/>
        <family val="2"/>
        <scheme val="minor"/>
      </rPr>
      <t>Aoki, T. (2011). Current State and Perspective for Artificial Turf as Sport Environment: Focusing on Third-generation Artificial Turf as Football Playing Surface.  Nature and its Environments 2-14.</t>
    </r>
    <r>
      <rPr>
        <sz val="11"/>
        <color theme="1"/>
        <rFont val="Calibri"/>
        <family val="2"/>
        <scheme val="minor"/>
      </rPr>
      <t xml:space="preserve">  </t>
    </r>
    <r>
      <rPr>
        <b/>
        <sz val="11"/>
        <color rgb="FFFF0000"/>
        <rFont val="Calibri"/>
        <family val="2"/>
        <scheme val="minor"/>
      </rPr>
      <t>Review of many of the papers that are already reviewed here.  Also includes information from Aoki 2008; see reference 91.</t>
    </r>
  </si>
  <si>
    <t>Dorsey, M J; Anderaon, A; Ardo, O; Chou, M; Farrow, E; Glassman, EL; Manley, M; Meisner, H; Meyers, C; Morley, N; Rominger, K; Sena, M; Stiefbold, M; Stites, B; Tash, M; Weber, E; Counts, P. (2015). Mutagenic Potential of Artificial Athletic Field Crumb Rubber at Increased Temperatures. The Ohio Journal of Science. 115(2).</t>
  </si>
  <si>
    <t>mutagenicity</t>
  </si>
  <si>
    <t>Ohio</t>
  </si>
  <si>
    <t>samples collected from 4 artificial turf fields</t>
  </si>
  <si>
    <t>Ames assay</t>
  </si>
  <si>
    <t>"These results suggest that at the higher temperatures such as those on artificial athletic field surfaces, the crumb rubber infill on these artificial athletic fields can become the source of a water soluble agent with mutagenic potential in bacteria."</t>
  </si>
  <si>
    <t>"Risk assessment studies are needed to consider the health impact of repeated exposure to crumb rubber at the conditions relevant to artificial athletic fields."</t>
  </si>
  <si>
    <r>
      <rPr>
        <strike/>
        <sz val="11"/>
        <color theme="1"/>
        <rFont val="Calibri"/>
        <family val="2"/>
        <scheme val="minor"/>
      </rPr>
      <t xml:space="preserve">Drakos, M. C., et al. (2013). Synthetic playing surfaces and athlete health. Journal of the American Academy of Orthopaedic Surgeons 21(5): 293-302. – </t>
    </r>
    <r>
      <rPr>
        <sz val="11"/>
        <color theme="1"/>
        <rFont val="Calibri"/>
        <family val="2"/>
        <scheme val="minor"/>
      </rPr>
      <t xml:space="preserve"> </t>
    </r>
    <r>
      <rPr>
        <b/>
        <sz val="11"/>
        <color rgb="FFFF0000"/>
        <rFont val="Calibri"/>
        <family val="2"/>
        <scheme val="minor"/>
      </rPr>
      <t>Not suitable; it addresses injuries to athletes.</t>
    </r>
  </si>
  <si>
    <t>Groenevelt, P. H. and P. E. Grunthal (1998). Utilisation of Crumb Rubber as a Soil Amendment for Sports Turf. Soil and Tillage Research. 47(1–2): 169-172.</t>
  </si>
  <si>
    <t>soil surface hardness and strength; water content</t>
  </si>
  <si>
    <t>test plots; soil enhanced with crumb rubber</t>
  </si>
  <si>
    <t>natural grass blades from test plots</t>
  </si>
  <si>
    <t>base/neutral/acid extractable substances (BNA)</t>
  </si>
  <si>
    <t>40 test plots: 4 each of 5 different concentrations of rubber crumb ranging from 0 to 40%, amended with either 0 or 0.75% coconut fiber.</t>
  </si>
  <si>
    <t>"No elevated levels of VOC's or BNA's were detected in the leachate collected. Slightly elevated
levels of boron, sodium and zinc, leached from acidic sandy loam soil amended with 30% rubber crumb. Concentrations of these elements from soil mixed with rubber crumb and lime, however, did not differ from those observed for control plots...Rubber also significantly increased the concentration of zinc in turfgrass clippings. However, elevated concentrations were not suffcient to produce zinc toxicity in turfgrass."</t>
  </si>
  <si>
    <t xml:space="preserve">Johns, DM; Goodlin, T. (2008). Evaluation of Potential Environmental Risks Associated with Installing Synthetic Turf Fields on Bainbridge Island. Seattle, Washington: Windward Environmental LLC.
</t>
  </si>
  <si>
    <t>extractable substances (BNA)</t>
  </si>
  <si>
    <t>"The available literature demonstrates that some chemicals can leach from tire crumb when it is exposed to water. While some studies report the presence of organic chemicals in leachate, the chemicals were detected at such low concentrations that authors considered them to be of little environmental relevance. The most consistent chemical to be detected in leachate tests is the metal zinc."   "Toxicity tests on storm water collected from installed fields, or in laboratory tests using simulated precipitation events, indicate that water the percolates through turf fields with tire crumb is not toxic in tests that cover a wide range of aquatic plants and animals, including
algae, bacteria, crustaceans, and fish."</t>
  </si>
  <si>
    <t>This paper reviews many of the papers listed in this spreadsheet, focusing on leaching of chemicals in stormwater or rainwater and its potential environmental effects.  It does not report on any additional original research.  See related references.</t>
  </si>
  <si>
    <t>See studies 5, 7, 52, 61, 69, 72.</t>
  </si>
  <si>
    <t>Kim, HH; Lim, YW; Kim, SD; Yeo, IY; Shin, DC; Jang, JY.  (2012b). Health Risk Assessment for Artificial Turf Playgrounds in School Athletic Facilities: Multi-route Exposure Estimation for Use Patterns.  Asian Journal of Atmospheric Environment 6(3): 206-221.</t>
  </si>
  <si>
    <t>Korea</t>
  </si>
  <si>
    <t>Back coating; Elastic compound pavement</t>
  </si>
  <si>
    <t>Pb, Cd, Hg, Cr and Zn, benzene, toluene, ethylbenzene and xylene, benzo(a)anthracene, chrysene, benzo(b)fluoranthene, benzo(j)fluoranthene, benzo(k)fluoranthene, benzo(e)pyrene, benzo(a)pyrene, dibenzo(a,h)anthracene, DEHP, DEP, DnBP, BBzP, HCHO</t>
  </si>
  <si>
    <t>50 subject schools</t>
  </si>
  <si>
    <t>X</t>
  </si>
  <si>
    <t>28-60</t>
  </si>
  <si>
    <t>1.8-6</t>
  </si>
  <si>
    <t>12-14</t>
  </si>
  <si>
    <t>50-1000</t>
  </si>
  <si>
    <t>10057-17084</t>
  </si>
  <si>
    <t>3-50</t>
  </si>
  <si>
    <t>0.54-0.92</t>
  </si>
  <si>
    <t>Ratio of hour per: lying, crawl, standing, sitting, wallow</t>
  </si>
  <si>
    <t>USEPA</t>
  </si>
  <si>
    <t>"On the basis of the knowledge that is currently available
concerning health effects and exposure linked to
the use of artificial turf playgrounds, we did not find
a direct health risk for users, except for children with
pica."</t>
  </si>
  <si>
    <t>Mota, H; Gomes, J; Sarmento, G. (2009). Coated rubber granulates obtained from used tyres for use in sport facilities: A toxicological assessment. Ciência &amp; Tecnologia dos Materiais.  21(3-4): 26-30.</t>
  </si>
  <si>
    <t>Portugal</t>
  </si>
  <si>
    <t>coated vs non-coated crumb rubber</t>
  </si>
  <si>
    <t>raw granuales and 2 types of coated granuales</t>
  </si>
  <si>
    <t>regul limits: German standard DIN 18035-7</t>
  </si>
  <si>
    <t>"PAH leaching is negligenciable...heavy metals content in the acidic water leachates considerably lower than the limit values imposed by DIN 18035-7 for all metals at 48 h leaching. For R2 coated rubber granulate the only exception is for tin, where the obtained value of 0,31 mg/L at 48 h leaching surpasses the limit value of 0.05 mg/L...both coatings, R1 and R2, show a lower toxicity when compared with the non-coated rubber granulates."</t>
  </si>
  <si>
    <t>Simon, R. (2010). Review of the Impacts of Crumb Rubber in Artificial Turf Applications. University of California, Berkeley, Laboratory for Manufacturing and Sustainability, prepared for The Corporation for Manufacturing Excellence (Manex).</t>
  </si>
  <si>
    <t>benefits of artificial turf</t>
  </si>
  <si>
    <t>benefits vs risks</t>
  </si>
  <si>
    <t>"A review of existing literature points to the relative safety of crumb rubber fill playground and
athletic field surfaces. Generally, these surfaces, though containing numerous elements
potentially toxic to humans, do not provide the opportunity in ordinary circumstances for
exposure at levels that are actually dangerous. Numerous studies have been carried out on this
material and have addressed numerous different aspects of the issue. For the most part, the
studies have vindicated defenders of crumb rubber, identifying it as a safe, cost-effective, and
responsible use for tire rubber."</t>
  </si>
  <si>
    <t>This paper was a review of various other papers included in this spreadsheet.  See Related References.  It did not provide any information on original experiments.</t>
  </si>
  <si>
    <t>The following references were included in this literature review:  5, 7, 14, 20, 22, 33, 34, 38, 42, 48, 52, 61, 73</t>
  </si>
  <si>
    <t>Aoki, T. (2008) Leaching of Heavy Metals from Infills on Artificial Turf by using Acid Solutions.  Football Science. 5:51-53.</t>
  </si>
  <si>
    <t>Acid Rain</t>
  </si>
  <si>
    <t>Japan</t>
  </si>
  <si>
    <t>Zn, Fe, Ba, Mn</t>
  </si>
  <si>
    <t xml:space="preserve">"The concentrations of leaching heavy metals increased with an increase in the acidity of the acid solutions." "The concentrations of Zn decreased with the aging of the SBR infills, and in the case of aging time greater than 1.25 years, the concentrations of Zn were less than the effluent standard in Japan..." </t>
  </si>
  <si>
    <r>
      <rPr>
        <strike/>
        <sz val="11"/>
        <color theme="1"/>
        <rFont val="Calibri"/>
        <family val="2"/>
        <scheme val="minor"/>
      </rPr>
      <t xml:space="preserve">French National Institute for Industrial Environment and Risks (2007). Environmental and Health Evaluation of the use of Elastomer Granulates (Virgin and From Used Tyres) as Filling in Third-Generation Artificial Turf. </t>
    </r>
    <r>
      <rPr>
        <sz val="11"/>
        <color theme="1"/>
        <rFont val="Calibri"/>
        <family val="2"/>
        <scheme val="minor"/>
      </rPr>
      <t xml:space="preserve"> </t>
    </r>
    <r>
      <rPr>
        <b/>
        <sz val="11"/>
        <color rgb="FFFF0000"/>
        <rFont val="Calibri"/>
        <family val="2"/>
        <scheme val="minor"/>
      </rPr>
      <t>Same as Moretto et al 2007.  See Study 52.</t>
    </r>
  </si>
  <si>
    <r>
      <rPr>
        <strike/>
        <sz val="11"/>
        <color theme="1"/>
        <rFont val="Calibri"/>
        <family val="2"/>
        <scheme val="minor"/>
      </rPr>
      <t>Tilford, RW. (2015) ACT Global Crumb Rubber Safety Study.  http://recycledrubbercouncil.org/wp-content/uploads/2015/10/Act-Global-Crumb-Rubber-Safety-Study.pdf</t>
    </r>
    <r>
      <rPr>
        <sz val="11"/>
        <color theme="1"/>
        <rFont val="Calibri"/>
        <family val="2"/>
        <scheme val="minor"/>
      </rPr>
      <t xml:space="preserve"> </t>
    </r>
    <r>
      <rPr>
        <b/>
        <sz val="11"/>
        <color rgb="FFFF0000"/>
        <rFont val="Calibri"/>
        <family val="2"/>
        <scheme val="minor"/>
      </rPr>
      <t>Summary only; no information on the types and source of materials studied.</t>
    </r>
  </si>
  <si>
    <t xml:space="preserve">ChemRisk, Inc. (2008). State of Knowledge Report for Tire Materials and Tire Wear Particles. </t>
  </si>
  <si>
    <t>Tire Wear particles, Regulatory Processes</t>
  </si>
  <si>
    <t>"The current state of knowledge indicates that there are data gaps which significantly limit a scientifically robust analysis of the potential environmental health risks associated with the selected tire materials and TWP. Thus additional data collection has been recommended."</t>
  </si>
  <si>
    <t>“It was concluded that the most significant data gaps are: 1) lack of understanding of the chemical composition of TWP, 2) lack of understanding of the levels of TWP in the environment (air, soil, and sediments) and their potential associated health risks; and 3) lack of understanding of the potential for TWP to leach chemicals into the environment.” “As such is it recommended that the following research be conducted to allow for environmental health risk assessment of TWP: chemical composition analysis of TWP generated under representative driving conditions; acute aquatic toxicity studies of TWP; characterization of TWP leachate under simulated environmental/biological conditions; development of chemical marker for TWP in environmental media; and, measurement of TWP in air, soil, water and sediment to determine representative exposure concentrations.”</t>
  </si>
  <si>
    <t>Toronto Public Health (2015). Health impact assessment of the use of artificial turf in Toronto. April 2015. City of Toronto. https://www1.toronto.ca/City%20Of%20Toronto/Toronto%20Public%20Health/Healthy%20Public%20Policy/Built%20Environment/Files/pdf/H/HIA_on_Artificial_Turf_Summary_Report_Final_2015-04-01.pdf</t>
  </si>
  <si>
    <t>Temperature</t>
  </si>
  <si>
    <t xml:space="preserve">"Available evidence indicates that under ordinary circumstances, adverse health effects among adults and children are unlikely to occur as a result of exposure to artificial turf infilled with crumb rubber in both outdoor and indoor settings."  “Based upon a review of the available evidence, third generation artificial turf is not expected to result in exposure to toxic substances at levels that pose a significant risk to human health provided it is properly installed and maintained and users follow good hygienic practices (for example washing hands, avoiding eating on artificial turf and supervision of young children to ensure they do not eat the infill material)” </t>
  </si>
  <si>
    <t>There are "still some information gaps: the allergenic potential of latex in crumb rubber has not been thoroughly investigated; exposure to lead, other metals, carbon nanotubes, as well as other contaminants have not been fully evaluated in all types of turf systems"</t>
  </si>
  <si>
    <t>The following references were included in the lit. review: 4, 8, 12, 20, 22, 32, 33, 38, 48, 49, 52, 55, 57,  67, 73,74</t>
  </si>
  <si>
    <t>van Bruggen, M.  (2007). Nitrosamines Released from Rubber Crumb.  RIVM report 609300002/2007.</t>
  </si>
  <si>
    <r>
      <t>samples heated to 70</t>
    </r>
    <r>
      <rPr>
        <vertAlign val="superscript"/>
        <sz val="11"/>
        <color theme="1"/>
        <rFont val="Calibri"/>
        <family val="2"/>
        <scheme val="minor"/>
      </rPr>
      <t>o</t>
    </r>
    <r>
      <rPr>
        <sz val="11"/>
        <color theme="1"/>
        <rFont val="Calibri"/>
        <family val="2"/>
        <scheme val="minor"/>
      </rPr>
      <t xml:space="preserve"> C in sealed container</t>
    </r>
  </si>
  <si>
    <t>extraction with dichloromethane; migration using artificial saliva</t>
  </si>
  <si>
    <t>Nitrosamines</t>
  </si>
  <si>
    <t>Air sampling at 4 fields at 30 and 100 cm above field; bulk samples collected from 6 fields</t>
  </si>
  <si>
    <t>"RIVM undertook a number of measurements above several pitches, at two different levels above the surface. None of these measurements showed the presence of nitrosamines in the atmosphere above the pitch. Supplementary laboratory tests on the materials showed that nitrosamines can only be released from rubber crumb to a very limited extent.  Further to these findings, RIVM concluded that nitrosamines do not pose a health hazard to the users of these artificial pitches."</t>
  </si>
  <si>
    <t>Hofstra, U. (2007b). Follow-up Study of the Environmental Aspects of Rubber Infill: a Lab Study (performing weathering tests) and a Field Study Rubber Crumb from Car Tyres as Infill on Artificial Turf.  Report prepared for the Tyre and Environment Association and Tyre and Wheel Trade Association.</t>
  </si>
  <si>
    <t>Sittard, Netherlands</t>
  </si>
  <si>
    <t>Drainage water pulled from 5 artificial turf fields</t>
  </si>
  <si>
    <t>"The impact of weathering of the rubber crumb for the technical lifetime of an artificial turf field (approx. 10 to 15 years) does not cause the leaching of zinc from the rubber crumb made
from recycled car tyres to exceed the threshold values for dissolved zinc in surface water or the derived threshold value from the Decree on Soil Quality for the emission of zinc into the soil."</t>
  </si>
  <si>
    <t xml:space="preserve">Study conducted by Hofstra for the Tyre and Environment Association and Tyre and Wheel Trade Association </t>
  </si>
  <si>
    <t>TOTAL NUMBER OF STUDIES IDENTIFIED, BY CATEGORY</t>
  </si>
  <si>
    <t xml:space="preserve">NOTES: </t>
  </si>
  <si>
    <r>
      <rPr>
        <b/>
        <u/>
        <sz val="11"/>
        <color theme="1"/>
        <rFont val="Calibri"/>
        <family val="2"/>
        <scheme val="minor"/>
      </rPr>
      <t>Reference Type</t>
    </r>
    <r>
      <rPr>
        <sz val="11"/>
        <color theme="1"/>
        <rFont val="Calibri"/>
        <family val="2"/>
        <scheme val="minor"/>
      </rPr>
      <t xml:space="preserve"> refers to the nature of the document reviewed.  It is assumed that most, if not all, journal articles from the scientific literature have been peer reviewed.  Reports represent  documents prepared by government, contractor, university, industry or other entities.  The peer review status of these document is generally not known.  Other reference types include abstracts, manuscripts, summaries, website text, and memos.  The peer review status of these documents is also not known.</t>
    </r>
  </si>
  <si>
    <r>
      <t>Study Topic</t>
    </r>
    <r>
      <rPr>
        <sz val="11"/>
        <color theme="1"/>
        <rFont val="Calibri"/>
        <family val="2"/>
        <scheme val="minor"/>
      </rPr>
      <t xml:space="preserve"> refers to the focus of the document.  In some cases, a document may include information on one topic (e.g., a literature review).  In other cases a document may address more than one topic.  For example, a document may include both a review of the existing scientific literature, but also include the results of novel research aimed at addressing specific questions (e.g., leaching of chemicals from tire crumbs, or site monitoring to assess human health risk from exposure to tire crumbs).</t>
    </r>
  </si>
  <si>
    <r>
      <rPr>
        <b/>
        <u/>
        <sz val="11"/>
        <color theme="1"/>
        <rFont val="Calibri"/>
        <family val="2"/>
        <scheme val="minor"/>
      </rPr>
      <t>Geographic Location</t>
    </r>
    <r>
      <rPr>
        <u/>
        <sz val="11"/>
        <color theme="1"/>
        <rFont val="Calibri"/>
        <family val="2"/>
        <scheme val="minor"/>
      </rPr>
      <t xml:space="preserve"> </t>
    </r>
    <r>
      <rPr>
        <sz val="11"/>
        <color theme="1"/>
        <rFont val="Calibri"/>
        <family val="2"/>
        <scheme val="minor"/>
      </rPr>
      <t>is included in this spreadsheet to capture information on the state or country where the study was conducted.</t>
    </r>
  </si>
  <si>
    <r>
      <t>Study/Sample Location</t>
    </r>
    <r>
      <rPr>
        <sz val="11"/>
        <color theme="1"/>
        <rFont val="Calibri"/>
        <family val="2"/>
        <scheme val="minor"/>
      </rPr>
      <t xml:space="preserve"> is different from geographic location.  It refers to the type(s) of site(s) where samples were collected or analyzed.  For example, a study to identify the constituents in tire crumbs may have been conducted entirely in the laboratory using manufactured tire crumbs.  Alternatively, tire crumbs samples may have been collected from an indoor or outdoor field.  Samples may also have been collected from both synthetic turf and natural fields or background locations, or from playgrounds or other locations where tire crumbs may be used.</t>
    </r>
  </si>
  <si>
    <r>
      <t>Sample Type</t>
    </r>
    <r>
      <rPr>
        <sz val="11"/>
        <color theme="1"/>
        <rFont val="Calibri"/>
        <family val="2"/>
        <scheme val="minor"/>
      </rPr>
      <t xml:space="preserve"> refers to the nature of the sample(s) collected.  For example, samples of bulk crumb rubber or artificial grass blades/fibers may have been collected for the purpose of leaching studies, or air samples may have been collected by stationary area samplers or by personal breathing zone samplers.  Other examples include wipe samples from fields or tire crumbs for assessing dermal exposure, or urine samples from biomonitoring studies. </t>
    </r>
  </si>
  <si>
    <r>
      <t>Conditions Studied</t>
    </r>
    <r>
      <rPr>
        <sz val="11"/>
        <color theme="1"/>
        <rFont val="Calibri"/>
        <family val="2"/>
        <scheme val="minor"/>
      </rPr>
      <t xml:space="preserve"> refers to analyses that may have been done to identify differences in constituent concentrations or exposures based on age or weathering of the artificial turf, or the effects of meteorological conditions or geography.  This study element also refers to analyses that evaluate or differences between indoor and outdoor environments, synthetic and natural turf, site and background conditions, differences based on active or inactive play, or other activity related conditions. </t>
    </r>
  </si>
  <si>
    <r>
      <t>Populations Studied</t>
    </r>
    <r>
      <rPr>
        <sz val="11"/>
        <color theme="1"/>
        <rFont val="Calibri"/>
        <family val="2"/>
        <scheme val="minor"/>
      </rPr>
      <t xml:space="preserve"> are those populations that were considered in an exposure or human health assessment (e.g., children/teens, adults, workers, athletes).</t>
    </r>
  </si>
  <si>
    <r>
      <t>Constituents Evaluated</t>
    </r>
    <r>
      <rPr>
        <sz val="11"/>
        <color theme="1"/>
        <rFont val="Calibri"/>
        <family val="2"/>
        <scheme val="minor"/>
      </rPr>
      <t xml:space="preserve"> captures the general category of contaminants that were addressed in the study (e.g., VOCs, SVOCs, inorganics, microbes, particulate matter).  PAHS are also included as a broad category because they are frequently included in the studies.  Likewise, lead and benzothiozole are included because they are frequenly included in the studies.  A separate column is included to capture information on the </t>
    </r>
    <r>
      <rPr>
        <b/>
        <u/>
        <sz val="11"/>
        <color theme="1"/>
        <rFont val="Calibri"/>
        <family val="2"/>
        <scheme val="minor"/>
      </rPr>
      <t>Specific Constituents Studied.</t>
    </r>
    <r>
      <rPr>
        <sz val="11"/>
        <color theme="1"/>
        <rFont val="Calibri"/>
        <family val="2"/>
        <scheme val="minor"/>
      </rPr>
      <t xml:space="preserve">  A separate </t>
    </r>
    <r>
      <rPr>
        <b/>
        <u/>
        <sz val="11"/>
        <color theme="1"/>
        <rFont val="Calibri"/>
        <family val="2"/>
        <scheme val="minor"/>
      </rPr>
      <t>Constituents Tab</t>
    </r>
    <r>
      <rPr>
        <sz val="11"/>
        <color theme="1"/>
        <rFont val="Calibri"/>
        <family val="2"/>
        <scheme val="minor"/>
      </rPr>
      <t xml:space="preserve"> provides additional information on the constituents studies (e.g., concentration data).</t>
    </r>
  </si>
  <si>
    <r>
      <rPr>
        <b/>
        <u/>
        <sz val="11"/>
        <color theme="1"/>
        <rFont val="Calibri"/>
        <family val="2"/>
        <scheme val="minor"/>
      </rPr>
      <t>Constituents of Highest Concern</t>
    </r>
    <r>
      <rPr>
        <sz val="11"/>
        <color theme="1"/>
        <rFont val="Calibri"/>
        <family val="2"/>
        <scheme val="minor"/>
      </rPr>
      <t xml:space="preserve"> lists, where relevant, any constituents identified as concerns for human or ecological receptors.</t>
    </r>
  </si>
  <si>
    <r>
      <t>N: Number of Observations/Samples</t>
    </r>
    <r>
      <rPr>
        <sz val="11"/>
        <color theme="1"/>
        <rFont val="Calibri"/>
        <family val="2"/>
        <scheme val="minor"/>
      </rPr>
      <t xml:space="preserve"> provides information on the size of the sample population.  For example, it may provide information on the number of fields sampled, and/or the number of samples collected per field.  Alternately, it may include the number of people monitored.</t>
    </r>
  </si>
  <si>
    <r>
      <t>Human Exposure Route</t>
    </r>
    <r>
      <rPr>
        <sz val="11"/>
        <color theme="1"/>
        <rFont val="Calibri"/>
        <family val="2"/>
        <scheme val="minor"/>
      </rPr>
      <t xml:space="preserve"> identifies whether ingestion, inhalation, or dermal exposures were evaluated in a human exposure/risk assessment.  Some studies evaluated more than one route of exposure.  The </t>
    </r>
    <r>
      <rPr>
        <b/>
        <u/>
        <sz val="11"/>
        <color theme="1"/>
        <rFont val="Calibri"/>
        <family val="2"/>
        <scheme val="minor"/>
      </rPr>
      <t>Exposure Factors</t>
    </r>
    <r>
      <rPr>
        <sz val="11"/>
        <color theme="1"/>
        <rFont val="Calibri"/>
        <family val="2"/>
        <scheme val="minor"/>
      </rPr>
      <t xml:space="preserve"> columns provide specific information on the exposure factors used in a human exposure/risk assessment.</t>
    </r>
  </si>
  <si>
    <r>
      <t>Risk Assessment</t>
    </r>
    <r>
      <rPr>
        <sz val="11"/>
        <color theme="1"/>
        <rFont val="Calibri"/>
        <family val="2"/>
        <scheme val="minor"/>
      </rPr>
      <t xml:space="preserve"> identifies the type of endpoints evaluated (e.g., cancer, non-cancer), and the type of assessment conducted (e.g., screening, quantitative or qualitative).</t>
    </r>
  </si>
  <si>
    <r>
      <t>Toxicity or Regulatory Data Used to Assess Risk</t>
    </r>
    <r>
      <rPr>
        <sz val="11"/>
        <color theme="1"/>
        <rFont val="Calibri"/>
        <family val="2"/>
        <scheme val="minor"/>
      </rPr>
      <t xml:space="preserve"> provides information on the source of the data used to assess risk (e.g., EPA IRIS values, ATSDR MRLs, etc.)</t>
    </r>
  </si>
  <si>
    <r>
      <t>Risk Characterization</t>
    </r>
    <r>
      <rPr>
        <sz val="11"/>
        <color theme="1"/>
        <rFont val="Calibri"/>
        <family val="2"/>
        <scheme val="minor"/>
      </rPr>
      <t xml:space="preserve"> and </t>
    </r>
    <r>
      <rPr>
        <b/>
        <u/>
        <sz val="11"/>
        <color theme="1"/>
        <rFont val="Calibri"/>
        <family val="2"/>
        <scheme val="minor"/>
      </rPr>
      <t>Risk of Highest Concern</t>
    </r>
    <r>
      <rPr>
        <sz val="11"/>
        <color theme="1"/>
        <rFont val="Calibri"/>
        <family val="2"/>
        <scheme val="minor"/>
      </rPr>
      <t xml:space="preserve"> provides information on the results of the risk assessment, if applicable.</t>
    </r>
  </si>
  <si>
    <r>
      <t>Brief Description/Results</t>
    </r>
    <r>
      <rPr>
        <sz val="11"/>
        <color theme="1"/>
        <rFont val="Calibri"/>
        <family val="2"/>
        <scheme val="minor"/>
      </rPr>
      <t xml:space="preserve"> provides a brief narrative</t>
    </r>
    <r>
      <rPr>
        <u/>
        <sz val="11"/>
        <color theme="1"/>
        <rFont val="Calibri"/>
        <family val="2"/>
        <scheme val="minor"/>
      </rPr>
      <t xml:space="preserve"> </t>
    </r>
    <r>
      <rPr>
        <sz val="11"/>
        <color theme="1"/>
        <rFont val="Calibri"/>
        <family val="2"/>
        <scheme val="minor"/>
      </rPr>
      <t xml:space="preserve">of the results of the study.  In general, the text in this column represents quotes taken directly from the study text, and represents the authors analysis of the study results.  The </t>
    </r>
    <r>
      <rPr>
        <b/>
        <u/>
        <sz val="11"/>
        <color theme="1"/>
        <rFont val="Calibri"/>
        <family val="2"/>
        <scheme val="minor"/>
      </rPr>
      <t>Additional Information or Comments</t>
    </r>
    <r>
      <rPr>
        <sz val="11"/>
        <color theme="1"/>
        <rFont val="Calibri"/>
        <family val="2"/>
        <scheme val="minor"/>
      </rPr>
      <t xml:space="preserve"> column provides further explanation, if necessary.  For most studies, the information provided in this column also represents direct quotes from the document reviewed.</t>
    </r>
  </si>
  <si>
    <r>
      <t>Related References</t>
    </r>
    <r>
      <rPr>
        <sz val="11"/>
        <color theme="1"/>
        <rFont val="Calibri"/>
        <family val="2"/>
        <scheme val="minor"/>
      </rPr>
      <t xml:space="preserve"> identifies other studies in this spreadsheet that are related to the one reviewed.</t>
    </r>
  </si>
  <si>
    <r>
      <t>Reviewer</t>
    </r>
    <r>
      <rPr>
        <sz val="11"/>
        <color theme="1"/>
        <rFont val="Calibri"/>
        <family val="2"/>
        <scheme val="minor"/>
      </rPr>
      <t xml:space="preserve"> identifies the person that reviewed the study; LH = Larissa Hassinger, JM = Jackie Moya; LJP = Linda Phillips.</t>
    </r>
  </si>
  <si>
    <r>
      <rPr>
        <b/>
        <u/>
        <sz val="11"/>
        <color theme="1"/>
        <rFont val="Calibri"/>
        <family val="2"/>
        <scheme val="minor"/>
      </rPr>
      <t>QA/QC</t>
    </r>
    <r>
      <rPr>
        <sz val="11"/>
        <color theme="1"/>
        <rFont val="Calibri"/>
        <family val="2"/>
        <scheme val="minor"/>
      </rPr>
      <t xml:space="preserve"> identifies the person conducting QA/QC, per the QAPP for this literature review.</t>
    </r>
  </si>
  <si>
    <t>References that are stricken out are those that were obtained, but not reviewed in this spreadsheet because they were not suitable for this effort.</t>
  </si>
  <si>
    <r>
      <t xml:space="preserve">Analyte </t>
    </r>
    <r>
      <rPr>
        <b/>
        <vertAlign val="superscript"/>
        <sz val="11"/>
        <color theme="1"/>
        <rFont val="Calibri"/>
        <family val="2"/>
        <scheme val="minor"/>
      </rPr>
      <t>a</t>
    </r>
  </si>
  <si>
    <r>
      <t xml:space="preserve">Synonym(s) </t>
    </r>
    <r>
      <rPr>
        <b/>
        <vertAlign val="superscript"/>
        <sz val="11"/>
        <color theme="1"/>
        <rFont val="Calibri"/>
        <family val="2"/>
        <scheme val="minor"/>
      </rPr>
      <t>b</t>
    </r>
  </si>
  <si>
    <t>CAS#</t>
  </si>
  <si>
    <t>2. Anthony et al 1993</t>
  </si>
  <si>
    <t>6. Bocca et al., 2009; 
Content in Tires</t>
  </si>
  <si>
    <t>7. California OEHHA 2007</t>
  </si>
  <si>
    <t>8. California OEHHA 2010</t>
  </si>
  <si>
    <t>10. Castellano et al 2008</t>
  </si>
  <si>
    <t>11. Chang et al 1999</t>
  </si>
  <si>
    <t>12. Cheng and Reinhard 2014;
Potential Contaminants that can Leach from Tires</t>
  </si>
  <si>
    <t>15. CDPH 2010; 
Maximum Detected</t>
  </si>
  <si>
    <t>16. CT (UCHC) 2010</t>
  </si>
  <si>
    <t>17. CAES 2010</t>
  </si>
  <si>
    <t>20. CPSC 2008</t>
  </si>
  <si>
    <t>23. Dye et al 2006</t>
  </si>
  <si>
    <t>28. Gomes et al 2010</t>
  </si>
  <si>
    <t>32. Highsmith et al 2009</t>
  </si>
  <si>
    <t>34. Incorvia et al 2007</t>
  </si>
  <si>
    <t>36. Kanematsu et al 2009</t>
  </si>
  <si>
    <t>45. Lioy and Weisel 2011</t>
  </si>
  <si>
    <t>46. Llompart et al 2013</t>
  </si>
  <si>
    <t>47. Marsili et al 2014</t>
  </si>
  <si>
    <t>49. Menchini et al 2011</t>
  </si>
  <si>
    <t>51. Milone and McBroom 2008</t>
  </si>
  <si>
    <t>54. Nilsson et al 2008</t>
  </si>
  <si>
    <t>55. Norwegian Institute of Public Health and Radium Hospital 2006</t>
  </si>
  <si>
    <t>57. NYDEC 2009</t>
  </si>
  <si>
    <t>60. Pavilonis et al 2014</t>
  </si>
  <si>
    <t>61. Plesser and Lund 2004</t>
  </si>
  <si>
    <t>63. Ruffino et al 2013</t>
  </si>
  <si>
    <t>65. Schiliro et al 2013</t>
  </si>
  <si>
    <t>66. Selbes et al 2015</t>
  </si>
  <si>
    <t>71. Sullivan 2006</t>
  </si>
  <si>
    <t>72. Torsten Kallqvist 2005</t>
  </si>
  <si>
    <t>76. Vetrano and Ritter 2009</t>
  </si>
  <si>
    <t>78. Zelibor 1991</t>
  </si>
  <si>
    <t>79. Zhang et al 2008</t>
  </si>
  <si>
    <t>82. Celeiro et al 2014</t>
  </si>
  <si>
    <t>89. Mota et al 2009</t>
  </si>
  <si>
    <t>94. ChemRisk Inc. (2004)</t>
  </si>
  <si>
    <t>96. Van Bruggen (2007)</t>
  </si>
  <si>
    <t xml:space="preserve">UV/VIS Peaks </t>
  </si>
  <si>
    <t xml:space="preserve">GC/FTIR </t>
  </si>
  <si>
    <t>Median</t>
  </si>
  <si>
    <t>Minimum</t>
  </si>
  <si>
    <t>Maximum</t>
  </si>
  <si>
    <t>Gastric digestion</t>
  </si>
  <si>
    <t>Surface wipes (3 playground surfaces)</t>
  </si>
  <si>
    <t>Track surfaces from recycle tires
Max Conc.</t>
  </si>
  <si>
    <t>4 fields</t>
  </si>
  <si>
    <t>1 field detected</t>
  </si>
  <si>
    <t>Range of Detected Conc.
(area samples)</t>
  </si>
  <si>
    <t>Range of Detected Conc.
(pers. samples)</t>
  </si>
  <si>
    <t>Range of Detected Conc.
(urine samples)</t>
  </si>
  <si>
    <t>VOCs emitted from Synthetic Rubber fields</t>
  </si>
  <si>
    <t>4 Outdoor Fields</t>
  </si>
  <si>
    <t>1 Indoor Field</t>
  </si>
  <si>
    <t>ID'd in Bulk
Head Space Analysis</t>
  </si>
  <si>
    <t>Crumb Rubber Max Conc.</t>
  </si>
  <si>
    <t>Fiber Max Conc.</t>
  </si>
  <si>
    <t>Personal Max  Detected Conc.</t>
  </si>
  <si>
    <t>3' Above Turf; Max Detected</t>
  </si>
  <si>
    <t>6" Above Turf; Max Detected</t>
  </si>
  <si>
    <t>Volatilizing from Crumb Rubber</t>
  </si>
  <si>
    <t>Headspace
Max Conc.</t>
  </si>
  <si>
    <t>Leachate Max Conc.</t>
  </si>
  <si>
    <t>Max Wipe Result</t>
  </si>
  <si>
    <t>Max Ing Exp</t>
  </si>
  <si>
    <t>Manglerudh</t>
  </si>
  <si>
    <t>Valhall</t>
  </si>
  <si>
    <t>Ostfoldh</t>
  </si>
  <si>
    <t>PAH content in granulates (mg/kg)</t>
  </si>
  <si>
    <t>PAH content in leachates (mg/kg)</t>
  </si>
  <si>
    <t>Heavy metal content in acidic water leachates (mg/L)</t>
  </si>
  <si>
    <t>Max Concentration Air Samples</t>
  </si>
  <si>
    <t>Max Total Extractible Heavy metals (Range)</t>
  </si>
  <si>
    <t>Ranges for Lead Bioaccessibility</t>
  </si>
  <si>
    <t>Off-gassing Conc.</t>
  </si>
  <si>
    <t>Leachate Conc.</t>
  </si>
  <si>
    <t>Max Conc. In Leaching Tests</t>
  </si>
  <si>
    <t>Identified in Extracts</t>
  </si>
  <si>
    <t>Max Metal Concentrations</t>
  </si>
  <si>
    <t>Max PAH Levels</t>
  </si>
  <si>
    <t>Max Conc.
Playground samples</t>
  </si>
  <si>
    <t>Max Conc.
Paver samples</t>
  </si>
  <si>
    <t>Range of Detected Conc.</t>
  </si>
  <si>
    <t>Median Conc. In 13 Rubber Samples</t>
  </si>
  <si>
    <t>Conc. In granuales from 1 field</t>
  </si>
  <si>
    <t>Mean Air Conc. 
(on field; 3 sample days)</t>
  </si>
  <si>
    <t>Range Detected Air Conc. (personal samples)</t>
  </si>
  <si>
    <t>Air samples (Max Conc.)</t>
  </si>
  <si>
    <t>Metals in drainage water (max detected)</t>
  </si>
  <si>
    <t>Synthetic Leaching of Crumb Rubber In-fill (max detected)</t>
  </si>
  <si>
    <t>Present in leachate</t>
  </si>
  <si>
    <t>Zn in products</t>
  </si>
  <si>
    <t>Head space analysis</t>
  </si>
  <si>
    <t>Leaching Max</t>
  </si>
  <si>
    <t>Exposure Conc.</t>
  </si>
  <si>
    <t>Total content in recycled rubber Granulate</t>
  </si>
  <si>
    <t>Leaching Results-detected conc. In crumb rubber samples</t>
  </si>
  <si>
    <t>Leaching in Synthetic Rainwater</t>
  </si>
  <si>
    <t>Surface Runoff</t>
  </si>
  <si>
    <t>Air Conc. T Jefferson Field
3 ft above surface in sun</t>
  </si>
  <si>
    <t>Air Conc. J Mullaly Field
3 ft above surface in sun</t>
  </si>
  <si>
    <t>Sweat bio-fluid extract
Conc. Range</t>
  </si>
  <si>
    <t>Digestive bio-fluid extract
Conc. Range</t>
  </si>
  <si>
    <t>Lung bio-fluid extract
Conc. Range</t>
  </si>
  <si>
    <t>Nitric acid extract
Conc. Range</t>
  </si>
  <si>
    <t>Max Detected Leachate Conc.</t>
  </si>
  <si>
    <t>Max Detected Degassing
Conc.</t>
  </si>
  <si>
    <t>Leachate (rainwater contact scenario)</t>
  </si>
  <si>
    <t>Rubber Granual (direct dermal scenario)</t>
  </si>
  <si>
    <t>Gas and Dust (inhalation scenario)</t>
  </si>
  <si>
    <t>Range of Detected Conc.;  Artificial Turf Fields</t>
  </si>
  <si>
    <t>Ash Contents
Conc. Detected</t>
  </si>
  <si>
    <t>Contaminants mentioned in Lit Rev as potential leachates or toxicants</t>
  </si>
  <si>
    <t>Predicted Conc. In Surface Water</t>
  </si>
  <si>
    <t>Predicted Conc. In Sediment</t>
  </si>
  <si>
    <t>Max. Leachate Conc.  From 7 cured tire samples</t>
  </si>
  <si>
    <t>Max Conc.</t>
  </si>
  <si>
    <t>Max PAH concentration in surface samples</t>
  </si>
  <si>
    <t>Concentration in leachate</t>
  </si>
  <si>
    <t>PAH Content
Raw</t>
  </si>
  <si>
    <t>PAH Content
Coated R1</t>
  </si>
  <si>
    <t>PAH Content
Coated R2</t>
  </si>
  <si>
    <t>Metals in Acidic water Leachate Raw</t>
  </si>
  <si>
    <t>Metals in Acidic water Leachate R1</t>
  </si>
  <si>
    <t>Metals in Acidic water Leachate R2</t>
  </si>
  <si>
    <t>Primary Tire materials of regulatory concerns or data gaps (Table 4-3 &amp; 1-1)</t>
  </si>
  <si>
    <t>Results of migration tests using artificial saliva</t>
  </si>
  <si>
    <t>Peak Presence</t>
  </si>
  <si>
    <t>Estimate of % contribution to total components (New Tire)</t>
  </si>
  <si>
    <t>Estimate of % contribution to total components (Scrap Tire)</t>
  </si>
  <si>
    <t>mg/kg</t>
  </si>
  <si>
    <t>range 
ug/L</t>
  </si>
  <si>
    <t>ug/wipe</t>
  </si>
  <si>
    <r>
      <t>highest air 
ug/m</t>
    </r>
    <r>
      <rPr>
        <b/>
        <vertAlign val="superscript"/>
        <sz val="11"/>
        <color theme="1"/>
        <rFont val="Calibri"/>
        <family val="2"/>
        <scheme val="minor"/>
      </rPr>
      <t>3</t>
    </r>
  </si>
  <si>
    <r>
      <t>PM2.5  (range) ug/m</t>
    </r>
    <r>
      <rPr>
        <b/>
        <vertAlign val="superscript"/>
        <sz val="11"/>
        <color theme="1"/>
        <rFont val="Calibri"/>
        <family val="2"/>
        <scheme val="minor"/>
      </rPr>
      <t>3</t>
    </r>
  </si>
  <si>
    <r>
      <t>ug/m</t>
    </r>
    <r>
      <rPr>
        <b/>
        <vertAlign val="superscript"/>
        <sz val="11"/>
        <color theme="1"/>
        <rFont val="Calibri"/>
        <family val="2"/>
        <scheme val="minor"/>
      </rPr>
      <t>3</t>
    </r>
  </si>
  <si>
    <t>ug/g creatinine</t>
  </si>
  <si>
    <t>Monitor type</t>
  </si>
  <si>
    <t>ug/g</t>
  </si>
  <si>
    <t>ng/mL</t>
  </si>
  <si>
    <t>ug/mL</t>
  </si>
  <si>
    <t>ng/g</t>
  </si>
  <si>
    <t>ug</t>
  </si>
  <si>
    <t>ug/d</t>
  </si>
  <si>
    <r>
      <t>gas phase
 ng/m</t>
    </r>
    <r>
      <rPr>
        <b/>
        <vertAlign val="superscript"/>
        <sz val="11"/>
        <color theme="1"/>
        <rFont val="Calibri"/>
        <family val="2"/>
        <scheme val="minor"/>
      </rPr>
      <t>3</t>
    </r>
  </si>
  <si>
    <r>
      <t>PM 10 
ng/m</t>
    </r>
    <r>
      <rPr>
        <b/>
        <vertAlign val="superscript"/>
        <sz val="11"/>
        <color theme="1"/>
        <rFont val="Calibri"/>
        <family val="2"/>
        <scheme val="minor"/>
      </rPr>
      <t>3</t>
    </r>
  </si>
  <si>
    <t>Raw</t>
  </si>
  <si>
    <t>R1</t>
  </si>
  <si>
    <t>R2</t>
  </si>
  <si>
    <t>Raw-24hr</t>
  </si>
  <si>
    <t>Raw-48hr</t>
  </si>
  <si>
    <t>R1-24hr</t>
  </si>
  <si>
    <t>R1-48hr</t>
  </si>
  <si>
    <t>R2-24hr</t>
  </si>
  <si>
    <t>R2-48hr</t>
  </si>
  <si>
    <r>
      <t>Air PM Metals (ng/m</t>
    </r>
    <r>
      <rPr>
        <b/>
        <vertAlign val="superscript"/>
        <sz val="11"/>
        <color theme="1"/>
        <rFont val="Calibri"/>
        <family val="2"/>
        <scheme val="minor"/>
      </rPr>
      <t>3</t>
    </r>
    <r>
      <rPr>
        <b/>
        <sz val="11"/>
        <color theme="1"/>
        <rFont val="Calibri"/>
        <family val="2"/>
        <scheme val="minor"/>
      </rPr>
      <t>)</t>
    </r>
  </si>
  <si>
    <t>Air VOCs (ppbV)</t>
  </si>
  <si>
    <r>
      <t>Wipe Samples (ug/ft</t>
    </r>
    <r>
      <rPr>
        <b/>
        <vertAlign val="superscript"/>
        <sz val="11"/>
        <color theme="1"/>
        <rFont val="Calibri"/>
        <family val="2"/>
        <scheme val="minor"/>
      </rPr>
      <t>2</t>
    </r>
    <r>
      <rPr>
        <b/>
        <sz val="11"/>
        <color theme="1"/>
        <rFont val="Calibri"/>
        <family val="2"/>
        <scheme val="minor"/>
      </rPr>
      <t>)</t>
    </r>
  </si>
  <si>
    <t>Infill (ug/g)</t>
  </si>
  <si>
    <t>Blades (ug/g)</t>
  </si>
  <si>
    <t>Playground Crumb (ug/g)</t>
  </si>
  <si>
    <t>Percent</t>
  </si>
  <si>
    <t>ng/mL normalized per g of tire</t>
  </si>
  <si>
    <t>ug/kg tire (water)</t>
  </si>
  <si>
    <t>ug/kg tire (acid)</t>
  </si>
  <si>
    <t>mg/L</t>
  </si>
  <si>
    <t>Sweat Extract (ug/g)</t>
  </si>
  <si>
    <t>Lung Extract (ug/g)</t>
  </si>
  <si>
    <t>Digestive Biofluid Extract (ug/g)</t>
  </si>
  <si>
    <t>Sweat Extract (mg/kg)</t>
  </si>
  <si>
    <t>Lung Extract (mg/kg)</t>
  </si>
  <si>
    <t>Digestive Biofluid Extract (mg/kg)</t>
  </si>
  <si>
    <t>mg/kg dw</t>
  </si>
  <si>
    <r>
      <t>ng/m</t>
    </r>
    <r>
      <rPr>
        <b/>
        <vertAlign val="superscript"/>
        <sz val="11"/>
        <color theme="1"/>
        <rFont val="Calibri"/>
        <family val="2"/>
        <scheme val="minor"/>
      </rPr>
      <t>3</t>
    </r>
  </si>
  <si>
    <t>Infill</t>
  </si>
  <si>
    <t>Artificial turf</t>
  </si>
  <si>
    <t>Max detected in Infill (mg/kg)</t>
  </si>
  <si>
    <t>Max detected in turf (mg/kg)</t>
  </si>
  <si>
    <t>substances found (ug/g)</t>
  </si>
  <si>
    <t>Elastic Infill (ug/l)</t>
  </si>
  <si>
    <t>Artificial Turf (ug/l)</t>
  </si>
  <si>
    <t>pg/ug</t>
  </si>
  <si>
    <t>Average
ug/L</t>
  </si>
  <si>
    <t>Highest Average from 2 Facilities
ug/L</t>
  </si>
  <si>
    <t>Detected Conc.
ug/L</t>
  </si>
  <si>
    <r>
      <t>Detected Conc.
ug/m</t>
    </r>
    <r>
      <rPr>
        <b/>
        <vertAlign val="superscript"/>
        <sz val="11"/>
        <color theme="1"/>
        <rFont val="Calibri"/>
        <family val="2"/>
        <scheme val="minor"/>
      </rPr>
      <t>3</t>
    </r>
  </si>
  <si>
    <t>new infill
mg/kg</t>
  </si>
  <si>
    <t>new fiber
mg/kg</t>
  </si>
  <si>
    <t>field sample
mg/kg</t>
  </si>
  <si>
    <t>ug/L</t>
  </si>
  <si>
    <t>ug/kg</t>
  </si>
  <si>
    <t>Range of Conc.
ug/L</t>
  </si>
  <si>
    <t>Range of Conc.
mg/kg</t>
  </si>
  <si>
    <r>
      <t>Range of Conc.
ug/m</t>
    </r>
    <r>
      <rPr>
        <b/>
        <vertAlign val="superscript"/>
        <sz val="11"/>
        <color theme="1"/>
        <rFont val="Calibri"/>
        <family val="2"/>
        <scheme val="minor"/>
      </rPr>
      <t>3</t>
    </r>
  </si>
  <si>
    <r>
      <t>June
ug/m</t>
    </r>
    <r>
      <rPr>
        <b/>
        <vertAlign val="superscript"/>
        <sz val="11"/>
        <color theme="1"/>
        <rFont val="Calibri"/>
        <family val="2"/>
        <scheme val="minor"/>
      </rPr>
      <t>3</t>
    </r>
  </si>
  <si>
    <r>
      <t>November
ug/m</t>
    </r>
    <r>
      <rPr>
        <b/>
        <vertAlign val="superscript"/>
        <sz val="11"/>
        <color theme="1"/>
        <rFont val="Calibri"/>
        <family val="2"/>
        <scheme val="minor"/>
      </rPr>
      <t>3</t>
    </r>
  </si>
  <si>
    <r>
      <t>June
ng/m</t>
    </r>
    <r>
      <rPr>
        <b/>
        <vertAlign val="superscript"/>
        <sz val="11"/>
        <color theme="1"/>
        <rFont val="Calibri"/>
        <family val="2"/>
        <scheme val="minor"/>
      </rPr>
      <t>3</t>
    </r>
  </si>
  <si>
    <r>
      <t>November
ng/m</t>
    </r>
    <r>
      <rPr>
        <b/>
        <vertAlign val="superscript"/>
        <sz val="11"/>
        <color theme="1"/>
        <rFont val="Calibri"/>
        <family val="2"/>
        <scheme val="minor"/>
      </rPr>
      <t>3</t>
    </r>
  </si>
  <si>
    <t>Crumb Rubber mg/g</t>
  </si>
  <si>
    <t>Tire Chip 
mg/g</t>
  </si>
  <si>
    <t>ug/kg
wet wt</t>
  </si>
  <si>
    <t>mg/L
48 hours</t>
  </si>
  <si>
    <t>count</t>
  </si>
  <si>
    <t>Aluminum</t>
  </si>
  <si>
    <t>7429-90-5</t>
  </si>
  <si>
    <t>91-370</t>
  </si>
  <si>
    <t>7.97-39.8</t>
  </si>
  <si>
    <t>Antimony</t>
  </si>
  <si>
    <t>7440-36-0</t>
  </si>
  <si>
    <t>1.7-110</t>
  </si>
  <si>
    <t>2.8-170</t>
  </si>
  <si>
    <t>Arsenic</t>
  </si>
  <si>
    <t>7440-38-2</t>
  </si>
  <si>
    <t>4.7-6.1</t>
  </si>
  <si>
    <t>&lt;0.5</t>
  </si>
  <si>
    <t>&lt;0.004</t>
  </si>
  <si>
    <t>&lt;0.50</t>
  </si>
  <si>
    <t>6.0–21</t>
  </si>
  <si>
    <t>1.4-1.7</t>
  </si>
  <si>
    <t>&lt;0.10–0.48</t>
  </si>
  <si>
    <t>&lt;0.040</t>
  </si>
  <si>
    <t>&lt;3.0</t>
  </si>
  <si>
    <t>&lt;0.20</t>
  </si>
  <si>
    <t>&lt;0.050</t>
  </si>
  <si>
    <t>&lt;0.70–0.80</t>
  </si>
  <si>
    <t>&lt;0.040–4.0</t>
  </si>
  <si>
    <t>&lt;0.70</t>
  </si>
  <si>
    <t>&lt;5.3</t>
  </si>
  <si>
    <t>nd</t>
  </si>
  <si>
    <t>Barium</t>
  </si>
  <si>
    <t>7440-39-3</t>
  </si>
  <si>
    <t>110-870</t>
  </si>
  <si>
    <t>ND-6.5</t>
  </si>
  <si>
    <t>&lt;0.05</t>
  </si>
  <si>
    <t>10.9-21.3</t>
  </si>
  <si>
    <t>10.7-1775</t>
  </si>
  <si>
    <t>Beryllium</t>
  </si>
  <si>
    <t>7440-41-7</t>
  </si>
  <si>
    <t>&lt;0.4</t>
  </si>
  <si>
    <t>&lt;0.40</t>
  </si>
  <si>
    <t>&lt;0.030</t>
  </si>
  <si>
    <t>&lt;0.040–0.51</t>
  </si>
  <si>
    <t>Cadmium</t>
  </si>
  <si>
    <t>7440-43-9</t>
  </si>
  <si>
    <t>1.1-2.8</t>
  </si>
  <si>
    <t>&lt;0.001</t>
  </si>
  <si>
    <t>&lt;0.2</t>
  </si>
  <si>
    <t>1.5-2.7</t>
  </si>
  <si>
    <t>&lt;0.005</t>
  </si>
  <si>
    <t>&lt;0.090–0.11</t>
  </si>
  <si>
    <t>&lt;4.0</t>
  </si>
  <si>
    <t>&lt;0.30</t>
  </si>
  <si>
    <t>2.5-11</t>
  </si>
  <si>
    <t>&lt;0.090</t>
  </si>
  <si>
    <t>&lt;0.70–1.1</t>
  </si>
  <si>
    <t>&lt;0.25</t>
  </si>
  <si>
    <t>Calcium</t>
  </si>
  <si>
    <t>7440-70-2</t>
  </si>
  <si>
    <t>ND-425</t>
  </si>
  <si>
    <t>Chloride</t>
  </si>
  <si>
    <t>16887-00-6</t>
  </si>
  <si>
    <t>Chromium</t>
  </si>
  <si>
    <r>
      <t xml:space="preserve">7440-47-3; 
</t>
    </r>
    <r>
      <rPr>
        <sz val="11"/>
        <color rgb="FFFF0000"/>
        <rFont val="Calibri"/>
        <family val="2"/>
        <scheme val="minor"/>
      </rPr>
      <t>16065-83-1 (CrIII); 
18540-29-9 (CrVI)</t>
    </r>
  </si>
  <si>
    <t>35-57</t>
  </si>
  <si>
    <t>0.1-0.5</t>
  </si>
  <si>
    <t>0.3-1.0</t>
  </si>
  <si>
    <t>3.7-177</t>
  </si>
  <si>
    <t>1.6-3.0</t>
  </si>
  <si>
    <t>1.9-17.5</t>
  </si>
  <si>
    <t>0.70–1.2</t>
  </si>
  <si>
    <t>0.10–1.3</t>
  </si>
  <si>
    <t>2.1-2.7</t>
  </si>
  <si>
    <t>&lt;7.0</t>
  </si>
  <si>
    <t>&lt;0.60–0.74</t>
  </si>
  <si>
    <t>&lt;6.0</t>
  </si>
  <si>
    <t>&lt;0.20–0.66</t>
  </si>
  <si>
    <t>&lt;0.090–0.12</t>
  </si>
  <si>
    <t>&lt;0.70–16</t>
  </si>
  <si>
    <t>0.34–820</t>
  </si>
  <si>
    <t>&lt;0.70–0.92</t>
  </si>
  <si>
    <t>&lt;0.71</t>
  </si>
  <si>
    <t>0.87-1.4</t>
  </si>
  <si>
    <t>Cobalt</t>
  </si>
  <si>
    <t>7440-48-4</t>
  </si>
  <si>
    <t>33-50</t>
  </si>
  <si>
    <t>9.03-12.5</t>
  </si>
  <si>
    <t>97-125</t>
  </si>
  <si>
    <t>Copper</t>
  </si>
  <si>
    <t>7440-50-8</t>
  </si>
  <si>
    <t>960-1600</t>
  </si>
  <si>
    <t>ND</t>
  </si>
  <si>
    <t>5.5-84.5</t>
  </si>
  <si>
    <t>&lt;0.04</t>
  </si>
  <si>
    <t>&lt;0.080–0.54</t>
  </si>
  <si>
    <t>0.030–1.6</t>
  </si>
  <si>
    <t>1.8-2.2</t>
  </si>
  <si>
    <t>&lt;20–32</t>
  </si>
  <si>
    <t>&lt;1.0–1.6</t>
  </si>
  <si>
    <t>&lt;20</t>
  </si>
  <si>
    <t>&lt;0.40–0.58</t>
  </si>
  <si>
    <t>&lt;0.2–2.0</t>
  </si>
  <si>
    <t>&lt;0.70–36</t>
  </si>
  <si>
    <t>0.69–110</t>
  </si>
  <si>
    <t>8.8-59</t>
  </si>
  <si>
    <t>6.62-22.1</t>
  </si>
  <si>
    <t>29-60.5</t>
  </si>
  <si>
    <t>Iron</t>
  </si>
  <si>
    <t>7439-89-6</t>
  </si>
  <si>
    <t>ND-685</t>
  </si>
  <si>
    <t>129.1-7256</t>
  </si>
  <si>
    <t>18.3-53.9</t>
  </si>
  <si>
    <t>7439-92-1</t>
  </si>
  <si>
    <t>48-140</t>
  </si>
  <si>
    <t>&lt;76.5</t>
  </si>
  <si>
    <t>&lt;0.003</t>
  </si>
  <si>
    <t>0.3-1.9</t>
  </si>
  <si>
    <t>20.6-61.2</t>
  </si>
  <si>
    <t>2.1-701</t>
  </si>
  <si>
    <t>1.0-443</t>
  </si>
  <si>
    <t>Tire Crumb–Fields=1.6–10.1%
Tire Crumb–Playgrounds=0.3–10.7%
Synthetic Grass Blades=0.2–86.8%</t>
  </si>
  <si>
    <t>11.2-39</t>
  </si>
  <si>
    <t>0.090–1.6</t>
  </si>
  <si>
    <t>0.030–12</t>
  </si>
  <si>
    <t>&lt;0.20-1.5</t>
  </si>
  <si>
    <t>5.3-66</t>
  </si>
  <si>
    <t>&lt;0.30–4.7</t>
  </si>
  <si>
    <t>2.5-260</t>
  </si>
  <si>
    <t>&lt;0.20–0.26</t>
  </si>
  <si>
    <t>&lt;0.02–0.61</t>
  </si>
  <si>
    <t>&lt;0.020–0.023</t>
  </si>
  <si>
    <t>&lt;0.010–17</t>
  </si>
  <si>
    <t>0.53–4400</t>
  </si>
  <si>
    <t>4.1-140</t>
  </si>
  <si>
    <t>&lt;4.2</t>
  </si>
  <si>
    <t>19.7-308</t>
  </si>
  <si>
    <t>Lithium</t>
  </si>
  <si>
    <t>7439-93-2</t>
  </si>
  <si>
    <t>Magnesium</t>
  </si>
  <si>
    <t>7439-95-4</t>
  </si>
  <si>
    <t>78-210</t>
  </si>
  <si>
    <t>&lt;7.0–980</t>
  </si>
  <si>
    <t>3.3-18</t>
  </si>
  <si>
    <t>&lt;10</t>
  </si>
  <si>
    <t>&lt;1000-4600</t>
  </si>
  <si>
    <t>&lt;90</t>
  </si>
  <si>
    <t>&lt;900</t>
  </si>
  <si>
    <t>650-970</t>
  </si>
  <si>
    <t>77-300</t>
  </si>
  <si>
    <t>&lt;100</t>
  </si>
  <si>
    <t>&lt;7.0–7800</t>
  </si>
  <si>
    <t>&lt;30–12000</t>
  </si>
  <si>
    <t>&lt;70-160</t>
  </si>
  <si>
    <t>Manganese</t>
  </si>
  <si>
    <t>7439-96-5</t>
  </si>
  <si>
    <t>12.3-42.4</t>
  </si>
  <si>
    <t>&lt;0.14-5.5</t>
  </si>
  <si>
    <t>Mercury</t>
  </si>
  <si>
    <t>7439-97-6</t>
  </si>
  <si>
    <t>&lt;0.0008</t>
  </si>
  <si>
    <t>&lt;0.002</t>
  </si>
  <si>
    <t>Molybdenum</t>
  </si>
  <si>
    <t>7439-98-7</t>
  </si>
  <si>
    <t>8.5-18</t>
  </si>
  <si>
    <t>Nickel</t>
  </si>
  <si>
    <t>7440-02-0</t>
  </si>
  <si>
    <t>22-27</t>
  </si>
  <si>
    <t>3.9-26.1</t>
  </si>
  <si>
    <t>&lt;1.5</t>
  </si>
  <si>
    <t>Phosphorous</t>
  </si>
  <si>
    <t>7723-14-0</t>
  </si>
  <si>
    <t>Potassium</t>
  </si>
  <si>
    <t>7440-09-7</t>
  </si>
  <si>
    <t>ND-145</t>
  </si>
  <si>
    <t>Rubidium</t>
  </si>
  <si>
    <t>7440-17-7</t>
  </si>
  <si>
    <t>Selenium</t>
  </si>
  <si>
    <t>7782-49-2</t>
  </si>
  <si>
    <t>7.1-18</t>
  </si>
  <si>
    <t>&lt;1.9</t>
  </si>
  <si>
    <t>&lt;2</t>
  </si>
  <si>
    <t>&lt;0.3</t>
  </si>
  <si>
    <t>&lt;0.01</t>
  </si>
  <si>
    <t>&lt;0.60</t>
  </si>
  <si>
    <t>&lt;0.90–1.5</t>
  </si>
  <si>
    <t>&lt;0.10</t>
  </si>
  <si>
    <t>&lt;2.0</t>
  </si>
  <si>
    <t>&lt;0.90</t>
  </si>
  <si>
    <t>&lt;1.0</t>
  </si>
  <si>
    <t>&lt;0.10–2.9</t>
  </si>
  <si>
    <t>&lt;0.60–1.3</t>
  </si>
  <si>
    <t>Silver</t>
  </si>
  <si>
    <t>7440-22-4</t>
  </si>
  <si>
    <t>&lt;0.7</t>
  </si>
  <si>
    <t>&lt;0.02</t>
  </si>
  <si>
    <t>&lt;0.060</t>
  </si>
  <si>
    <t>&lt;0.20–0.23</t>
  </si>
  <si>
    <t>&lt;0.40-0.90</t>
  </si>
  <si>
    <t>&lt;8.0</t>
  </si>
  <si>
    <t>Sodium</t>
  </si>
  <si>
    <t>7440-23-5</t>
  </si>
  <si>
    <t>Strontium</t>
  </si>
  <si>
    <t>7440-24-6</t>
  </si>
  <si>
    <t>Sulfur</t>
  </si>
  <si>
    <t>7704-34-9</t>
  </si>
  <si>
    <t>Thallium</t>
  </si>
  <si>
    <t>7440-28-0</t>
  </si>
  <si>
    <t>Tin</t>
  </si>
  <si>
    <t>7440-31-5</t>
  </si>
  <si>
    <t>&lt;9.6-47.7</t>
  </si>
  <si>
    <t>Titanium</t>
  </si>
  <si>
    <t>7440-32-6</t>
  </si>
  <si>
    <t>0.60–1.3</t>
  </si>
  <si>
    <t>0.10-1.1</t>
  </si>
  <si>
    <t>3.2-4.0</t>
  </si>
  <si>
    <t>1.5-6.7</t>
  </si>
  <si>
    <t>0.20–0.96</t>
  </si>
  <si>
    <t>&lt;0.70–18</t>
  </si>
  <si>
    <t>0.81–820</t>
  </si>
  <si>
    <t>1.9-9.6</t>
  </si>
  <si>
    <t>0.848-2.88</t>
  </si>
  <si>
    <t>36-48.5</t>
  </si>
  <si>
    <t>Tungsten</t>
  </si>
  <si>
    <t>7440-33-7</t>
  </si>
  <si>
    <t>Vanadium</t>
  </si>
  <si>
    <t>7440-62-2</t>
  </si>
  <si>
    <t>5.8-9.5</t>
  </si>
  <si>
    <t>0.50-1.6</t>
  </si>
  <si>
    <t>15-18</t>
  </si>
  <si>
    <t>&lt;0.10–0.12</t>
  </si>
  <si>
    <t>0.65-3.0</t>
  </si>
  <si>
    <t>0.39-1.5</t>
  </si>
  <si>
    <t>&lt;0.10–2.1</t>
  </si>
  <si>
    <t>&lt;40</t>
  </si>
  <si>
    <t>&lt;0.80–0.74</t>
  </si>
  <si>
    <t>Zinc</t>
  </si>
  <si>
    <t>7440-66-6</t>
  </si>
  <si>
    <t>13000-26000</t>
  </si>
  <si>
    <t>ND-105</t>
  </si>
  <si>
    <t>26.4-40.6</t>
  </si>
  <si>
    <t>5,050-19,200</t>
  </si>
  <si>
    <t>316-730</t>
  </si>
  <si>
    <t>12,100-18,000</t>
  </si>
  <si>
    <t>3474-13202</t>
  </si>
  <si>
    <t>1143-2729</t>
  </si>
  <si>
    <t>Cadmium and Zinc Soaps</t>
  </si>
  <si>
    <t>Acenaphthene</t>
  </si>
  <si>
    <t>83-32-9</t>
  </si>
  <si>
    <t>Stationary</t>
  </si>
  <si>
    <t>&lt;0.08</t>
  </si>
  <si>
    <t>&lt;0.11</t>
  </si>
  <si>
    <t>&lt;0.56</t>
  </si>
  <si>
    <t>0.352-10.149</t>
  </si>
  <si>
    <t>Acenaphthylene</t>
  </si>
  <si>
    <t>208-96-8</t>
  </si>
  <si>
    <t>&lt;0.17</t>
  </si>
  <si>
    <t>&lt;0.89</t>
  </si>
  <si>
    <t>Acetaldehyde</t>
  </si>
  <si>
    <t>Ethanone</t>
  </si>
  <si>
    <t>75-07-0</t>
  </si>
  <si>
    <t>Acetamide, N-cyclohexyl-</t>
  </si>
  <si>
    <t>1124-53-4</t>
  </si>
  <si>
    <t>Acetone</t>
  </si>
  <si>
    <t>67-64-1</t>
  </si>
  <si>
    <t>Personal</t>
  </si>
  <si>
    <t>9.3-51</t>
  </si>
  <si>
    <t>Acetone-diphenylamine condensation product (ADPA)</t>
  </si>
  <si>
    <t>Acetonitrile</t>
  </si>
  <si>
    <t>75-05-8</t>
  </si>
  <si>
    <t>Acetophenone</t>
  </si>
  <si>
    <t>98-86-2</t>
  </si>
  <si>
    <t>6-Acetoxy-2,2-dimethyl-m-dioxane</t>
  </si>
  <si>
    <t>Dimethoxane</t>
  </si>
  <si>
    <t>828-00-2</t>
  </si>
  <si>
    <t>Acrolein</t>
  </si>
  <si>
    <t>107-02-8</t>
  </si>
  <si>
    <t>Alcohols</t>
  </si>
  <si>
    <t>Ethanol</t>
  </si>
  <si>
    <t>64-17-5</t>
  </si>
  <si>
    <t>6.2-22</t>
  </si>
  <si>
    <t>Aldehydes</t>
  </si>
  <si>
    <t>Alkyl benzenes</t>
  </si>
  <si>
    <t>Alkyl dithiols</t>
  </si>
  <si>
    <t>Alkyl naphthalenes</t>
  </si>
  <si>
    <t>Alkyl phenols</t>
  </si>
  <si>
    <t>Alpha pinene</t>
  </si>
  <si>
    <t>alpha-Pinene</t>
  </si>
  <si>
    <t>80-56-8</t>
  </si>
  <si>
    <t>Amine (N-dialkyl analine derivative)</t>
  </si>
  <si>
    <t>Amines</t>
  </si>
  <si>
    <r>
      <t xml:space="preserve">Anathrene </t>
    </r>
    <r>
      <rPr>
        <vertAlign val="superscript"/>
        <sz val="11"/>
        <color theme="1"/>
        <rFont val="Calibri"/>
        <family val="2"/>
        <scheme val="minor"/>
      </rPr>
      <t>c</t>
    </r>
  </si>
  <si>
    <t>Aniline</t>
  </si>
  <si>
    <t>Benzeneamine; aminobenzene</t>
  </si>
  <si>
    <t>62-53-3</t>
  </si>
  <si>
    <t>2800-6700</t>
  </si>
  <si>
    <t>Anthanthrene</t>
  </si>
  <si>
    <t>191-26-4</t>
  </si>
  <si>
    <t>&lt;.02</t>
  </si>
  <si>
    <t>&lt;.01</t>
  </si>
  <si>
    <t>Anthracene</t>
  </si>
  <si>
    <t>120-12-7</t>
  </si>
  <si>
    <t>&lt;0.42</t>
  </si>
  <si>
    <t>0.008-0.283</t>
  </si>
  <si>
    <t>Aromatic oil</t>
  </si>
  <si>
    <t>9,10-Anthracenedione, 2-ethyl</t>
  </si>
  <si>
    <t>2-Ethylanthracene-9,10-dione</t>
  </si>
  <si>
    <t>84-51-5</t>
  </si>
  <si>
    <t>Azobenzene</t>
  </si>
  <si>
    <t>103-33-3</t>
  </si>
  <si>
    <t>&lt;0.49</t>
  </si>
  <si>
    <t>&lt;2.5</t>
  </si>
  <si>
    <t>Benz(e)acenaphthylene</t>
  </si>
  <si>
    <t>Acephenanthrylene</t>
  </si>
  <si>
    <t>201-06-9</t>
  </si>
  <si>
    <t>Benzaldehyde, 3-hydroxyl-4-methoxy</t>
  </si>
  <si>
    <t>3-Hydroxy-4-methoxy-benzaldehyde</t>
  </si>
  <si>
    <t>621-59-0</t>
  </si>
  <si>
    <t>Benz(a)anthracene</t>
  </si>
  <si>
    <t>56-55-3</t>
  </si>
  <si>
    <t>&lt;0.32</t>
  </si>
  <si>
    <t>&lt;0.16</t>
  </si>
  <si>
    <t>&lt;1.7</t>
  </si>
  <si>
    <t>0.005-1.613</t>
  </si>
  <si>
    <t>0.05-0.2</t>
  </si>
  <si>
    <t>&lt;0.001-0.01</t>
  </si>
  <si>
    <t>9.55-15.3</t>
  </si>
  <si>
    <t>&lt;9e-5</t>
  </si>
  <si>
    <t>5.7-2.13</t>
  </si>
  <si>
    <t>Benzene</t>
  </si>
  <si>
    <t>71-43-2</t>
  </si>
  <si>
    <t>&lt;0.2-2.01</t>
  </si>
  <si>
    <t>3.7e-4-6.4e-4</t>
  </si>
  <si>
    <t>1.3-2.2</t>
  </si>
  <si>
    <t>1.3-3.0</t>
  </si>
  <si>
    <t>3.4-6.0</t>
  </si>
  <si>
    <t>Benzene, 1,3-bis(1-methylethenyl)-</t>
  </si>
  <si>
    <t>1,3-bis(1-methylethenyl)benzene; 1,3-Diisopropenylbenzene</t>
  </si>
  <si>
    <t>3748-13-8</t>
  </si>
  <si>
    <t>Benzene, 1,4-bis(1-methylethenyl)-</t>
  </si>
  <si>
    <t>1,4-Bis(1-methylethenyl)benzene</t>
  </si>
  <si>
    <t>1605-18-1</t>
  </si>
  <si>
    <t>traces</t>
  </si>
  <si>
    <t>1,4-Benzenediamine, N,N'-diphenyl-</t>
  </si>
  <si>
    <t>N,N'-Diphenyl-p-phenylenediamine; N,N'-Diphenyl-p-phenylenediamine (DPPD)</t>
  </si>
  <si>
    <t>74-31-7</t>
  </si>
  <si>
    <t>1,4-Benzendiamin, N-(1-methylethyl)-N’-phenyl-, (IPPD)</t>
  </si>
  <si>
    <t>N-Isopropyl-N'-phenyl-p-phenylenediamine, Isopropylaminodephenylamine (IPPD)</t>
  </si>
  <si>
    <t>101-72-4</t>
  </si>
  <si>
    <t>Benzene, isocyanato-</t>
  </si>
  <si>
    <t>Phenyl isocyanate</t>
  </si>
  <si>
    <t>103-71-9</t>
  </si>
  <si>
    <t>Benzenemethanol</t>
  </si>
  <si>
    <t>Benzyl alcohol</t>
  </si>
  <si>
    <t>100-51-6</t>
  </si>
  <si>
    <t>Benzo(def)dibenzothiophene</t>
  </si>
  <si>
    <t>Phenanthro[4,5-bcd]thiophene</t>
  </si>
  <si>
    <t>30796-92-0</t>
  </si>
  <si>
    <t>Benzo(g)dibenzothiophene</t>
  </si>
  <si>
    <t>Benzo(b)fluoranthene</t>
  </si>
  <si>
    <t>205-99-2</t>
  </si>
  <si>
    <t>ND-0.13</t>
  </si>
  <si>
    <t>&lt;1.38</t>
  </si>
  <si>
    <t>&lt;0.61</t>
  </si>
  <si>
    <t>&lt;7.2</t>
  </si>
  <si>
    <t>1.150-15.715</t>
  </si>
  <si>
    <t>0.6-1.2</t>
  </si>
  <si>
    <t>&lt;0.001-0.04</t>
  </si>
  <si>
    <t>&lt;0.01-8.81</t>
  </si>
  <si>
    <t>&lt;9e-5-1.7e-4</t>
  </si>
  <si>
    <t>0.1-0.17</t>
  </si>
  <si>
    <t>1.61-4.0</t>
  </si>
  <si>
    <t>Benzo(bjk)fluoranthene</t>
  </si>
  <si>
    <t>2,11-(Metheno)benzo[a]fluorene</t>
  </si>
  <si>
    <t>Benzo(ghi)fluoranthene</t>
  </si>
  <si>
    <t xml:space="preserve">Benzo[ghi]fluoranthene, </t>
  </si>
  <si>
    <t>203-12-3</t>
  </si>
  <si>
    <t>Benzo(i)fluoranthene</t>
  </si>
  <si>
    <t>Benzo(j)fluoranthene</t>
  </si>
  <si>
    <t>205-82-3</t>
  </si>
  <si>
    <t>Benzo(k)fluoranthene</t>
  </si>
  <si>
    <t>207-08-9</t>
  </si>
  <si>
    <t>&lt;0.69</t>
  </si>
  <si>
    <t>0.068-3.616</t>
  </si>
  <si>
    <t>&lt;0.001-0.02</t>
  </si>
  <si>
    <t>&lt;0.01-5.02</t>
  </si>
  <si>
    <t>Benzo(mno)fluoranthene</t>
  </si>
  <si>
    <t>Benzo(a)fluorene</t>
  </si>
  <si>
    <t>11H-Benzo[a]fluorene</t>
  </si>
  <si>
    <t>238-84-6</t>
  </si>
  <si>
    <t>Benzo(b)fluorene</t>
  </si>
  <si>
    <t>2,3-Benzofluorene</t>
  </si>
  <si>
    <t>243-17-4</t>
  </si>
  <si>
    <t xml:space="preserve">Benzo(def)naphthobenzothiophene </t>
  </si>
  <si>
    <t>6H-Benzo[cd]pyren-6-one</t>
  </si>
  <si>
    <t>6H-Benzo(cd)pyren-6-one</t>
  </si>
  <si>
    <t>3074-00-8</t>
  </si>
  <si>
    <t>Benzo(a)pyrene</t>
  </si>
  <si>
    <t>50-32-8</t>
  </si>
  <si>
    <t>&lt;0.74</t>
  </si>
  <si>
    <t>&lt;7.6</t>
  </si>
  <si>
    <t>0.052-0.663</t>
  </si>
  <si>
    <t>0.3-0.5</t>
  </si>
  <si>
    <t>&lt;0.01-1.41</t>
  </si>
  <si>
    <t>0.7-1.64</t>
  </si>
  <si>
    <t>Benzo(e)pyrene</t>
  </si>
  <si>
    <t>192-97-2</t>
  </si>
  <si>
    <t>Benzo(ghi)perylene</t>
  </si>
  <si>
    <t>Benzo(g,h,i)perylene</t>
  </si>
  <si>
    <t>191-24-2</t>
  </si>
  <si>
    <t>0.240-0.903</t>
  </si>
  <si>
    <t>0.3-0.9</t>
  </si>
  <si>
    <t>1.70-4.16</t>
  </si>
  <si>
    <t>&lt;9e-5-9e-5</t>
  </si>
  <si>
    <t>0.09-0.1</t>
  </si>
  <si>
    <t>0.67-1.22</t>
  </si>
  <si>
    <t>Benzoic acid</t>
  </si>
  <si>
    <t>65-85-0</t>
  </si>
  <si>
    <t>95-16-9</t>
  </si>
  <si>
    <t>320-450</t>
  </si>
  <si>
    <t>Stationary; 6"</t>
  </si>
  <si>
    <t>Benzothiazole, 2-(methylthio)</t>
  </si>
  <si>
    <t>2-(Methylthio)benzothiazole</t>
  </si>
  <si>
    <t>615-22-5</t>
  </si>
  <si>
    <t>Benzothiazole, 2-phenyl</t>
  </si>
  <si>
    <t>2-Phenylbenzothiazole</t>
  </si>
  <si>
    <t>883-93-2</t>
  </si>
  <si>
    <t>Benzothiazolone</t>
  </si>
  <si>
    <t>2-Hydroxybenzothiazole, 2(3H)-Benzothiazolone, 2(3H) benzothiazolone</t>
  </si>
  <si>
    <t>934-34-9</t>
  </si>
  <si>
    <t>450-640</t>
  </si>
  <si>
    <t>Benzoyl and other peroxides</t>
  </si>
  <si>
    <t>Benzylbutyl phthalate</t>
  </si>
  <si>
    <t>Butyl benzyl phthalate</t>
  </si>
  <si>
    <t>85-68-7</t>
  </si>
  <si>
    <t>Biphenyl</t>
  </si>
  <si>
    <t>1,1'-Biphenyl</t>
  </si>
  <si>
    <t>92-52-4</t>
  </si>
  <si>
    <t>1,1'-Biphenyl, 4, 4', 5', 6'-tetramethoxy-</t>
  </si>
  <si>
    <t>(N,N`-Bis(1,4-dimethylpentyl)pphenylendiamine) (7PPD)</t>
  </si>
  <si>
    <t>N,N'-Bis(1,4-dimethylpentyl)-4-phenylenediamine</t>
  </si>
  <si>
    <t>3081-14-9</t>
  </si>
  <si>
    <t>Bis(2-ethylhexyl) phthalate</t>
  </si>
  <si>
    <t>Di(2-ethylhexyl) phthalate</t>
  </si>
  <si>
    <t>117-81-7</t>
  </si>
  <si>
    <t>Bis-(2,2,6,6-tetramethyl-4-piperidinyl)sebacate</t>
  </si>
  <si>
    <t>Bis(2,2,6,6-tetramethyl-4-piperidyl) sebacate</t>
  </si>
  <si>
    <t>52829-07-9</t>
  </si>
  <si>
    <t>Bisthiol acids</t>
  </si>
  <si>
    <t>Black rubber</t>
  </si>
  <si>
    <t>Bromodichloromethane</t>
  </si>
  <si>
    <t>75-27-4</t>
  </si>
  <si>
    <t>Bromoform</t>
  </si>
  <si>
    <t>75-25-2</t>
  </si>
  <si>
    <t>Butadiene oligomers</t>
  </si>
  <si>
    <t>Butoxyethoxyethanol</t>
  </si>
  <si>
    <t>2-(2-Butoxyethoxy)ethanol, diethylene glycol monobutyl ether</t>
  </si>
  <si>
    <t>112-34-5</t>
  </si>
  <si>
    <t>Butylated hydroxyanisole</t>
  </si>
  <si>
    <t>25013-16-5</t>
  </si>
  <si>
    <t>Butylated hydroxytoluene</t>
  </si>
  <si>
    <t>2,6-Di-tert-butyl-4-methylphenol (BHT)</t>
  </si>
  <si>
    <t>128-37-0</t>
  </si>
  <si>
    <t>Stationary; 3'</t>
  </si>
  <si>
    <t>Butylbenzene</t>
  </si>
  <si>
    <t>104-51-8</t>
  </si>
  <si>
    <t>Caprolactam disulfide (CLD)</t>
  </si>
  <si>
    <t>1,1'-Disulfanediyldiazepan-2-one</t>
  </si>
  <si>
    <t>23847-08-7</t>
  </si>
  <si>
    <t>Carbazole</t>
  </si>
  <si>
    <t>86-74-8</t>
  </si>
  <si>
    <t>&lt;0.36</t>
  </si>
  <si>
    <t>&lt;0.18</t>
  </si>
  <si>
    <t>Carbon Black</t>
  </si>
  <si>
    <t>Furnace Black</t>
  </si>
  <si>
    <t>1333-86-4</t>
  </si>
  <si>
    <t>Carbon Disulfide</t>
  </si>
  <si>
    <t>75-15-0</t>
  </si>
  <si>
    <t>Stationary; 6", 3'</t>
  </si>
  <si>
    <t>Carbon Tetrachloride</t>
  </si>
  <si>
    <t>56-23-5</t>
  </si>
  <si>
    <t>Chlorobenzene</t>
  </si>
  <si>
    <t>108-90-7</t>
  </si>
  <si>
    <t>Chloroform</t>
  </si>
  <si>
    <t>Trichloromethane</t>
  </si>
  <si>
    <t>67-66-3</t>
  </si>
  <si>
    <t>ND-2.9</t>
  </si>
  <si>
    <t>Chloromethane</t>
  </si>
  <si>
    <t>Methyl chloride</t>
  </si>
  <si>
    <t>74-87-3</t>
  </si>
  <si>
    <t>ND-1.1</t>
  </si>
  <si>
    <t>Chrysene</t>
  </si>
  <si>
    <t>218-01-9</t>
  </si>
  <si>
    <t>ND-0.25</t>
  </si>
  <si>
    <t>&lt;1.07</t>
  </si>
  <si>
    <t>&lt;0.54</t>
  </si>
  <si>
    <t>&lt;5.6</t>
  </si>
  <si>
    <t>0.244-3.422</t>
  </si>
  <si>
    <t>0.2-0.5</t>
  </si>
  <si>
    <t>1.44-4.21</t>
  </si>
  <si>
    <t>&lt;9e-5-1e-4</t>
  </si>
  <si>
    <t>0.1-0.1</t>
  </si>
  <si>
    <t>0.62-2.24</t>
  </si>
  <si>
    <t>Coronene</t>
  </si>
  <si>
    <t>191-07-1</t>
  </si>
  <si>
    <t>o-Cyanobenzoic acid</t>
  </si>
  <si>
    <t>2-Cyanobenzoic acid</t>
  </si>
  <si>
    <t>3839-22-3</t>
  </si>
  <si>
    <t>ND-990</t>
  </si>
  <si>
    <t>Cyclohexanamine</t>
  </si>
  <si>
    <t>Cyclohexylamine</t>
  </si>
  <si>
    <t>108-91-8</t>
  </si>
  <si>
    <t>Cyclohexanamine, N-cyclohexyl-</t>
  </si>
  <si>
    <t>Dicyclohexylamine</t>
  </si>
  <si>
    <t>101-83-7</t>
  </si>
  <si>
    <t>ND-410</t>
  </si>
  <si>
    <t>Cyclohexanamine, N-cyclohexyl-N-methyl-</t>
  </si>
  <si>
    <t>N-Cyclohexyl-N-methylcyclohexanamine</t>
  </si>
  <si>
    <t>7560-83-0</t>
  </si>
  <si>
    <t>Cyclohexane</t>
  </si>
  <si>
    <t>110-82-7</t>
  </si>
  <si>
    <t>Cyclohexane, isocyanato</t>
  </si>
  <si>
    <t>Isocyanatocyclohexane</t>
  </si>
  <si>
    <t>3173-53-3</t>
  </si>
  <si>
    <t>Cyclohexane, isothiocyanato-</t>
  </si>
  <si>
    <t>1122-82-3</t>
  </si>
  <si>
    <t>Cyclohexanone</t>
  </si>
  <si>
    <t>108-94-1</t>
  </si>
  <si>
    <t>ND-48</t>
  </si>
  <si>
    <t>N-Cyclohexyl-2-benzothiazolesulfenamide (CBS)</t>
  </si>
  <si>
    <t>N-Cyclohexyl-2-benzothiazolesulfenamide</t>
  </si>
  <si>
    <t>95-33-0</t>
  </si>
  <si>
    <t>n-Cyclohexyl-formamide</t>
  </si>
  <si>
    <t>N-Cyclohexylformamide; Formamide, N-cyclohexyl</t>
  </si>
  <si>
    <t>766-93-8</t>
  </si>
  <si>
    <t>ND-110</t>
  </si>
  <si>
    <t xml:space="preserve">Cycloninasiloxane, octadecamethyl- </t>
  </si>
  <si>
    <t>Octadecamethylcyclononasiloxane</t>
  </si>
  <si>
    <t>556-71-8</t>
  </si>
  <si>
    <t>Cyclopenta[cd]pyrene</t>
  </si>
  <si>
    <t>27208-37-3</t>
  </si>
  <si>
    <t>4H-cyclopenta[def]phenanthren-4-one</t>
  </si>
  <si>
    <t>4H-Cyclopenta(def)phenanthren-4-one</t>
  </si>
  <si>
    <t>5737-13-3</t>
  </si>
  <si>
    <t>4H-cyclopenta[def]-phenanthrene</t>
  </si>
  <si>
    <t>4-H-Cyclopenta(d,e,f)phenanthrene</t>
  </si>
  <si>
    <t>203-64-5</t>
  </si>
  <si>
    <t>Cyclopentane, methyl-</t>
  </si>
  <si>
    <t>Methylcyclopentane</t>
  </si>
  <si>
    <t>96-37-7</t>
  </si>
  <si>
    <t>Decane</t>
  </si>
  <si>
    <t>124-18-5</t>
  </si>
  <si>
    <t>Diazoaminobenzenes</t>
  </si>
  <si>
    <t>Dibenzo(a,h) anthracene</t>
  </si>
  <si>
    <t>Dibenz(a,h)anthracene</t>
  </si>
  <si>
    <t>53-70-3</t>
  </si>
  <si>
    <t>&lt;1.97</t>
  </si>
  <si>
    <t>&lt;0.98</t>
  </si>
  <si>
    <t>0.073-0.573</t>
  </si>
  <si>
    <t>&lt;0.03</t>
  </si>
  <si>
    <t>1.02-8.13</t>
  </si>
  <si>
    <t>1.1-2.5</t>
  </si>
  <si>
    <t>Dibenzofurane</t>
  </si>
  <si>
    <t>Dibenzofuran</t>
  </si>
  <si>
    <t>132-64-9</t>
  </si>
  <si>
    <t>Dibenzo(ae)pyrene</t>
  </si>
  <si>
    <t>Naphtho(1,2,3,4-def)chrysene</t>
  </si>
  <si>
    <t>192-65-4</t>
  </si>
  <si>
    <t>Dibenzo(ai)pyrene</t>
  </si>
  <si>
    <t>Dibenzo[a,i]pyrene</t>
  </si>
  <si>
    <t>189-55-9</t>
  </si>
  <si>
    <t>Dibenzo(ah)pyrene</t>
  </si>
  <si>
    <t>Dibenzo[a,h]pyrene</t>
  </si>
  <si>
    <t>189-64-0</t>
  </si>
  <si>
    <t>&lt;0.06</t>
  </si>
  <si>
    <t>Dibenzothiophene</t>
  </si>
  <si>
    <t>132-65-0</t>
  </si>
  <si>
    <t>Dibutyl phthalate</t>
  </si>
  <si>
    <t>84-74-2</t>
  </si>
  <si>
    <t>1,4-Dichlorobenzene</t>
  </si>
  <si>
    <t>p-dichlorobenzene</t>
  </si>
  <si>
    <t>106-46-7</t>
  </si>
  <si>
    <t>Dichlorodifluoromethane</t>
  </si>
  <si>
    <t>Freon 12</t>
  </si>
  <si>
    <t>75-71-8</t>
  </si>
  <si>
    <t>1,2-Dichloroethane</t>
  </si>
  <si>
    <t>Ethylene dichloride</t>
  </si>
  <si>
    <t>107-06-2</t>
  </si>
  <si>
    <t>cis-1,2-Dichloroethene</t>
  </si>
  <si>
    <t>(Z)-1,2-Dichloroethylene</t>
  </si>
  <si>
    <t>156-59-2</t>
  </si>
  <si>
    <t>1,2-Dichloropropane</t>
  </si>
  <si>
    <t>78-87-5</t>
  </si>
  <si>
    <t>N,N-Dicyclohexyl-2-benzothiazolesulfenamide (DCBS)</t>
  </si>
  <si>
    <t>N,N-Dicyclohexyl-2-benzothiazolesulfenamide</t>
  </si>
  <si>
    <t>4979-32-2</t>
  </si>
  <si>
    <t>Dicyclohexylphthalate (DCHP)</t>
  </si>
  <si>
    <t>Dicyclohexyl phthalate</t>
  </si>
  <si>
    <t>84-61-7</t>
  </si>
  <si>
    <t>1,3-Dicyclohexylurea</t>
  </si>
  <si>
    <t>N,N'-Dicyclohexylurea</t>
  </si>
  <si>
    <t>2387-23-7</t>
  </si>
  <si>
    <t>Diethenylbenzene</t>
  </si>
  <si>
    <t>Divinylbenzene</t>
  </si>
  <si>
    <t>1321-74-0</t>
  </si>
  <si>
    <t>Di(2-ethylhexyl) adipate</t>
  </si>
  <si>
    <t xml:space="preserve">Hexanedioic acid, bis(2-ehtylhexyl); Bis(2-ethylhexyl)hexanedioic acid </t>
  </si>
  <si>
    <t>103-23-1</t>
  </si>
  <si>
    <t>Diethyl phthalate</t>
  </si>
  <si>
    <t>84-66-2</t>
  </si>
  <si>
    <t>Diethylthiourea (DETU)</t>
  </si>
  <si>
    <t>N,N'-Diethylthiourea</t>
  </si>
  <si>
    <t>105-55-5</t>
  </si>
  <si>
    <t>Dihydrocyclopentapyrene</t>
  </si>
  <si>
    <t>2,3-Acepyrene</t>
  </si>
  <si>
    <t>25732-74-5</t>
  </si>
  <si>
    <t>Diisobutyl phthalate</t>
  </si>
  <si>
    <t>84-69-5</t>
  </si>
  <si>
    <t>Diisodecylphthalate</t>
  </si>
  <si>
    <t>bis(8-Methylnonyl) phthalate</t>
  </si>
  <si>
    <t>89-16-7</t>
  </si>
  <si>
    <t>Diisononyl phthalate</t>
  </si>
  <si>
    <t>DINP</t>
  </si>
  <si>
    <t>28553-12-0</t>
  </si>
  <si>
    <r>
      <t>9,l0-Dimethyl-1,2-Benzanthracene</t>
    </r>
    <r>
      <rPr>
        <sz val="11"/>
        <color rgb="FFFF0000"/>
        <rFont val="Calibri"/>
        <family val="2"/>
        <scheme val="minor"/>
      </rPr>
      <t xml:space="preserve"> </t>
    </r>
  </si>
  <si>
    <t>7,12-Dimethylbenz(a)anthracene</t>
  </si>
  <si>
    <t>57-97-6</t>
  </si>
  <si>
    <t>(N-1,3-dimethyl-butyl)-N'- phenyl-p-phenylenediamine (6PPD)</t>
  </si>
  <si>
    <t>N-(1,3-Dimethylbutyl)-N'-phenyl-p-phenylenediamine</t>
  </si>
  <si>
    <t>793-24-8</t>
  </si>
  <si>
    <t>Dimethyldiphenylthiuram disulfide (MPTD)</t>
  </si>
  <si>
    <t>Dimethyldiphenylthiuram disulfide</t>
  </si>
  <si>
    <t>53880-86-7</t>
  </si>
  <si>
    <t>2,6-Dimethylnaphthalene</t>
  </si>
  <si>
    <t>581-42-0</t>
  </si>
  <si>
    <t>2,4-Dimethylphenol</t>
  </si>
  <si>
    <t>105-67-9</t>
  </si>
  <si>
    <t>Dimethyl phthalate</t>
  </si>
  <si>
    <t>131-11-3</t>
  </si>
  <si>
    <t xml:space="preserve">Dinitroarenes </t>
  </si>
  <si>
    <t>Di-n-octyl phthalate</t>
  </si>
  <si>
    <t>Dioctyl phthalate</t>
  </si>
  <si>
    <t>117-84-0</t>
  </si>
  <si>
    <t>Di-ortho-tolylguanidine</t>
  </si>
  <si>
    <t>97-39-2</t>
  </si>
  <si>
    <t>Dipentamethylenethiuramtetrasulfide (DPTT)</t>
  </si>
  <si>
    <t>Bis(pentamethylenethiuram)tetrasulfide</t>
  </si>
  <si>
    <t>120-54-7</t>
  </si>
  <si>
    <t>Diphenylamine</t>
  </si>
  <si>
    <t>122-39-4</t>
  </si>
  <si>
    <t>N,N'-Diphenylguanidine (DPG)</t>
  </si>
  <si>
    <t>1,3-Diphenylguanidine</t>
  </si>
  <si>
    <t>102-06-7</t>
  </si>
  <si>
    <t>Disulfides</t>
  </si>
  <si>
    <t>Di-(2-ethyl)hexylphosphorylpolysulfide) (SDT)</t>
  </si>
  <si>
    <t>Bis-(ethylhexylthiophosphoryl) polysulfide</t>
  </si>
  <si>
    <t>3,5-Di-tert-Butyl-4-hydroxybenzaldehyde</t>
  </si>
  <si>
    <t>1620-98-0</t>
  </si>
  <si>
    <t>2,2’-Dithiobis(benzothiazole)</t>
  </si>
  <si>
    <t>2,2'-Dithiobisbenzothiazole</t>
  </si>
  <si>
    <t>120-78-5</t>
  </si>
  <si>
    <t>Dithiocarbamates</t>
  </si>
  <si>
    <t>Dithiomorpholine (DTDM)</t>
  </si>
  <si>
    <t>4,4'-Dithiodimorpholine</t>
  </si>
  <si>
    <t>103-34-4</t>
  </si>
  <si>
    <t>Dithiophosphates</t>
  </si>
  <si>
    <t>N,N`-Ditolyl-p-phenylenediamine (DTPD)</t>
  </si>
  <si>
    <t>N,N'-Ditolyl-p-phenylenediamine</t>
  </si>
  <si>
    <t>27417-40-9</t>
  </si>
  <si>
    <t>Docosanoic acid</t>
  </si>
  <si>
    <t>112-85-6</t>
  </si>
  <si>
    <t>Dodecanoic acid</t>
  </si>
  <si>
    <t>143-07-7</t>
  </si>
  <si>
    <t>Dotriacontane</t>
  </si>
  <si>
    <t>544-85-4</t>
  </si>
  <si>
    <t>Drometrizol</t>
  </si>
  <si>
    <t>2-(2H-Benzotriazol-2-yl)-4-methylphenol</t>
  </si>
  <si>
    <t>2440-22-4</t>
  </si>
  <si>
    <t>Eicosane</t>
  </si>
  <si>
    <t>112-95-8</t>
  </si>
  <si>
    <t>Erucylamide</t>
  </si>
  <si>
    <t>Erucamide</t>
  </si>
  <si>
    <t>112-84-5</t>
  </si>
  <si>
    <t>Esters</t>
  </si>
  <si>
    <t>Ethanol, 2-butoxy-</t>
  </si>
  <si>
    <t>2-Butoxyethanol</t>
  </si>
  <si>
    <t>111-76-2</t>
  </si>
  <si>
    <t>Ethanol, 1-(2-butoxyethoxy)</t>
  </si>
  <si>
    <t>1-(2-Butoxyethoxy)ethanol</t>
  </si>
  <si>
    <t>54446-78-5</t>
  </si>
  <si>
    <t>Ethanone, 1,1'-(1,3-phenylene)bis-</t>
  </si>
  <si>
    <t>Benzene-1,3-bis(acetyl)</t>
  </si>
  <si>
    <t>6781-42-6</t>
  </si>
  <si>
    <t>Ethanone, 1,1'-(1,4-phenylene)bis-</t>
  </si>
  <si>
    <t>1,1-(1,4-Phenylene)bis-ethanone</t>
  </si>
  <si>
    <t>1009-61-6</t>
  </si>
  <si>
    <t>Ethanone, 1-[4-(1-methylethenyl)phenyl]-</t>
  </si>
  <si>
    <t>1-[4-(1-Methylethenyl)phenyl]ethanone</t>
  </si>
  <si>
    <t>5359-04-6</t>
  </si>
  <si>
    <t>Ethyl Acetate</t>
  </si>
  <si>
    <t>141-78-6</t>
  </si>
  <si>
    <t>Ethyl benzene</t>
  </si>
  <si>
    <t>Ethylbenzene</t>
  </si>
  <si>
    <t>100-41-4</t>
  </si>
  <si>
    <t>&lt;0.2-1.0</t>
  </si>
  <si>
    <t>Ethyl benzene aldehyde</t>
  </si>
  <si>
    <t>Benzaldehyde, 2-ethyl-</t>
  </si>
  <si>
    <t>22927-13-5</t>
  </si>
  <si>
    <t>Ethylene thiourea (Ethylene thiourea)</t>
  </si>
  <si>
    <t>96-45-7</t>
  </si>
  <si>
    <t>2-Ethyl-1-hexanol</t>
  </si>
  <si>
    <t>104-76-7</t>
  </si>
  <si>
    <t>1-Ethyl-4-Methyl Benzene</t>
  </si>
  <si>
    <t>4-Ethyltoluene</t>
  </si>
  <si>
    <t>622-96-8</t>
  </si>
  <si>
    <t>Fluoranthene</t>
  </si>
  <si>
    <t>206-44-0</t>
  </si>
  <si>
    <t>0.1-0.25</t>
  </si>
  <si>
    <t>&lt;0.1-11.57</t>
  </si>
  <si>
    <t>1.04-2.91</t>
  </si>
  <si>
    <t>&lt;0.12</t>
  </si>
  <si>
    <t>&lt;0.62</t>
  </si>
  <si>
    <t>0.710-3.740</t>
  </si>
  <si>
    <t>0.31-0.94</t>
  </si>
  <si>
    <t>Fluorene</t>
  </si>
  <si>
    <t>86-73-7</t>
  </si>
  <si>
    <t>&lt;0.07</t>
  </si>
  <si>
    <t>&lt;0.35</t>
  </si>
  <si>
    <t>0.427-11.025</t>
  </si>
  <si>
    <t>Formaldehyde</t>
  </si>
  <si>
    <t>50-00-0</t>
  </si>
  <si>
    <t>Furan, 2-methyl</t>
  </si>
  <si>
    <t>2-Methylfuran</t>
  </si>
  <si>
    <t>534-22-5</t>
  </si>
  <si>
    <t xml:space="preserve">2(3H)-Furanone,dihydro-4-hydroxy- </t>
  </si>
  <si>
    <t xml:space="preserve">Dihydro-4-hydroxy-2(3H)-furanone; beta-Hydroxybutyrolactone </t>
  </si>
  <si>
    <t>5469-16-9</t>
  </si>
  <si>
    <t>Guanidines</t>
  </si>
  <si>
    <t>Halocarbon 11</t>
  </si>
  <si>
    <t>Trichlorofluoromethane, Trichloro-fluoromethane, Freon 11</t>
  </si>
  <si>
    <t>75-69-4</t>
  </si>
  <si>
    <r>
      <t xml:space="preserve">Hemeicosane </t>
    </r>
    <r>
      <rPr>
        <vertAlign val="superscript"/>
        <sz val="11"/>
        <color theme="1"/>
        <rFont val="Calibri"/>
        <family val="2"/>
        <scheme val="minor"/>
      </rPr>
      <t>c</t>
    </r>
  </si>
  <si>
    <t>Heptadecane</t>
  </si>
  <si>
    <t>629-78-7</t>
  </si>
  <si>
    <t>Heptane</t>
  </si>
  <si>
    <t>142-82-5</t>
  </si>
  <si>
    <t>Heptanonitrile</t>
  </si>
  <si>
    <t>Heptanenitrile</t>
  </si>
  <si>
    <t>629-08-3</t>
  </si>
  <si>
    <t>Hexacosane</t>
  </si>
  <si>
    <t>630-01-3</t>
  </si>
  <si>
    <t>Hexadecane</t>
  </si>
  <si>
    <t>544-76-3</t>
  </si>
  <si>
    <t>Hexa(methoxymethyl)melamine</t>
  </si>
  <si>
    <t>N,N,N',N',N'',N''-Hexakis(methoxymethyl)-1,3,5-triazine-2,4,6-triamine</t>
  </si>
  <si>
    <t>3089-11-0</t>
  </si>
  <si>
    <t>Hexamethylenetetramine</t>
  </si>
  <si>
    <t>Methenamine</t>
  </si>
  <si>
    <t>100-97-0</t>
  </si>
  <si>
    <t>Hexane</t>
  </si>
  <si>
    <t>n-Hexane</t>
  </si>
  <si>
    <t>110-54-3</t>
  </si>
  <si>
    <t>ND-2.1</t>
  </si>
  <si>
    <t>Hexanedioic acid, methyl ester</t>
  </si>
  <si>
    <t>Methyl hexanedioate</t>
  </si>
  <si>
    <t>627-91-8</t>
  </si>
  <si>
    <t>Hexanoic acid, 2-ethyl-</t>
  </si>
  <si>
    <t>2-Ethylhexanoic acid</t>
  </si>
  <si>
    <t>149-57-5</t>
  </si>
  <si>
    <t>Hydrocarbon (olefin/aromatic)</t>
  </si>
  <si>
    <t>7-Hydroxybenzo[f]flavone</t>
  </si>
  <si>
    <t>7-Hydroxy-3-phenyl-1H-naphtho[2,1-b]pyran-1-one</t>
  </si>
  <si>
    <t>86247-95-2</t>
  </si>
  <si>
    <t>1-Hydroxypyrene</t>
  </si>
  <si>
    <t>5315-79-7</t>
  </si>
  <si>
    <t>0.18-0.42</t>
  </si>
  <si>
    <t xml:space="preserve">Indeno[l,2,3-cd]pyrene </t>
  </si>
  <si>
    <t>o-Phenylenepyrene</t>
  </si>
  <si>
    <t>193-39-5</t>
  </si>
  <si>
    <t>0.5-0.6</t>
  </si>
  <si>
    <t>0.5-1.03</t>
  </si>
  <si>
    <t>1H-isoindole-1,3 (2H)-dione</t>
  </si>
  <si>
    <t>Phthalimide</t>
  </si>
  <si>
    <t>85-41-6</t>
  </si>
  <si>
    <t>ND-490</t>
  </si>
  <si>
    <t xml:space="preserve">iso-nonylphenol </t>
  </si>
  <si>
    <t>3-Nonylphenol</t>
  </si>
  <si>
    <t>11066-49-2</t>
  </si>
  <si>
    <t>Isophorone</t>
  </si>
  <si>
    <t>78-59-1</t>
  </si>
  <si>
    <t>Isopropyl Alcohol</t>
  </si>
  <si>
    <t>2-Propanol, Isopropanol</t>
  </si>
  <si>
    <t>67-63-0</t>
  </si>
  <si>
    <t>Isopropylbenzene</t>
  </si>
  <si>
    <t>Cumene</t>
  </si>
  <si>
    <t>98-82-8</t>
  </si>
  <si>
    <t>Isopropyltoluene</t>
  </si>
  <si>
    <t>1-Methyl-2-(propan-2-yl)benzene</t>
  </si>
  <si>
    <t>527-84-4</t>
  </si>
  <si>
    <t>Ketones</t>
  </si>
  <si>
    <t>Latex protein</t>
  </si>
  <si>
    <t>Limonene</t>
  </si>
  <si>
    <t>138-86-3</t>
  </si>
  <si>
    <t>MEK</t>
  </si>
  <si>
    <t>Methyl ethyl ketone</t>
  </si>
  <si>
    <t>78-93-3</t>
  </si>
  <si>
    <t>ND-3</t>
  </si>
  <si>
    <t>2-Mercaptobenzothiazole</t>
  </si>
  <si>
    <t>149-30-4</t>
  </si>
  <si>
    <t>Methane, diethoxy-cyclohexane</t>
  </si>
  <si>
    <t>Diethoxycyclohexanemethane; Bis(cyclohexyloxy)methane</t>
  </si>
  <si>
    <t>1453-21-0</t>
  </si>
  <si>
    <t>Methyl Alcohol</t>
  </si>
  <si>
    <t>Methanol</t>
  </si>
  <si>
    <t>67-56-1</t>
  </si>
  <si>
    <t>2-Methylanthracene</t>
  </si>
  <si>
    <t>613-12-7</t>
  </si>
  <si>
    <t>2-Methyl-Butane</t>
  </si>
  <si>
    <t>2-Methylbutane</t>
  </si>
  <si>
    <t>78-78-4</t>
  </si>
  <si>
    <t>2,2-Methylene-bis-(4-methyl-6-tert-butylphenol) (BPH)</t>
  </si>
  <si>
    <t>119-47-1</t>
  </si>
  <si>
    <t>Methylene Chloride</t>
  </si>
  <si>
    <t>Dichloromethane</t>
  </si>
  <si>
    <t>75-09-2</t>
  </si>
  <si>
    <t>ND-9</t>
  </si>
  <si>
    <t>5-Methyl-2-hexanone</t>
  </si>
  <si>
    <t>Methyl isoamyl ketone</t>
  </si>
  <si>
    <t>110-12-3</t>
  </si>
  <si>
    <t>1-Methylnaphthalene</t>
  </si>
  <si>
    <t>90-12-0</t>
  </si>
  <si>
    <t>2-Methylnaphthalene</t>
  </si>
  <si>
    <t>91-57-6</t>
  </si>
  <si>
    <t>3-Methyl-Pentane</t>
  </si>
  <si>
    <t>3-Methylpentane</t>
  </si>
  <si>
    <t>96-14-0</t>
  </si>
  <si>
    <t>4-Methyl-2-pentanone</t>
  </si>
  <si>
    <t>MIBK</t>
  </si>
  <si>
    <t>108-10-1</t>
  </si>
  <si>
    <t>12 (max)</t>
  </si>
  <si>
    <t>1-Methylphenanthrene</t>
  </si>
  <si>
    <t>1-Methyl phenanthrene</t>
  </si>
  <si>
    <t>832-69-9</t>
  </si>
  <si>
    <t>2-Methylphenanthrene</t>
  </si>
  <si>
    <t>2531-84-2</t>
  </si>
  <si>
    <t>3-Methylphenanthrene</t>
  </si>
  <si>
    <t>832-71-3</t>
  </si>
  <si>
    <t>9-Methylphenanthrene</t>
  </si>
  <si>
    <t>883-20-5</t>
  </si>
  <si>
    <t>2-Methylphenol</t>
  </si>
  <si>
    <t>o-Cresol</t>
  </si>
  <si>
    <t>95-48-7</t>
  </si>
  <si>
    <t>4-Methylphenol</t>
  </si>
  <si>
    <t>p-Cresol</t>
  </si>
  <si>
    <t>106-44-5</t>
  </si>
  <si>
    <t>MES (special purified aromatic oil)</t>
  </si>
  <si>
    <t>2-(4-morpholino)benzothiazole</t>
  </si>
  <si>
    <t>2-morpholinothio benzothiazole (MBS); Morpholinothio-benzothiazole; N-Oxydiethylenebenzothiazole-2-sulfenamide</t>
  </si>
  <si>
    <t>102-77-2</t>
  </si>
  <si>
    <t>2-Morpholinodithiobenzothiazole (MBSS)</t>
  </si>
  <si>
    <t>2-(Morpholin-4-yldithio)-1,3-benzothiazole</t>
  </si>
  <si>
    <t>95-32-9</t>
  </si>
  <si>
    <t>Naphthalene</t>
  </si>
  <si>
    <t>91-20-3</t>
  </si>
  <si>
    <t>0.1-0.12</t>
  </si>
  <si>
    <t>&lt;0.1-69.17</t>
  </si>
  <si>
    <t>&lt;0.1-121.85</t>
  </si>
  <si>
    <t>0.223-2.040</t>
  </si>
  <si>
    <t>Naphthalene, 2-(bromomethyl)-</t>
  </si>
  <si>
    <t>2-Bromomethylnaphthalene</t>
  </si>
  <si>
    <t>939-26-4</t>
  </si>
  <si>
    <t>Naphthalic Anhydride</t>
  </si>
  <si>
    <t>1H,3H-Naphtho(1,8-cd)pyran-1,3-dione</t>
  </si>
  <si>
    <t>81-84-5</t>
  </si>
  <si>
    <t>Napthenic oil</t>
  </si>
  <si>
    <t>Nitro compound (isomer of major peak)</t>
  </si>
  <si>
    <t>Nitro compound (nitro-ether derivative)</t>
  </si>
  <si>
    <t>Nitrogen containing substances</t>
  </si>
  <si>
    <t xml:space="preserve">Nitrosodibutylamine (n-) </t>
  </si>
  <si>
    <t>N-Nitrosodibutylamine</t>
  </si>
  <si>
    <t>924-16-3</t>
  </si>
  <si>
    <t>&lt;1.4</t>
  </si>
  <si>
    <t xml:space="preserve">Nitrosodiethylamine (n-) </t>
  </si>
  <si>
    <t>N-Nitrosodiethylamine</t>
  </si>
  <si>
    <t>55-18-5</t>
  </si>
  <si>
    <t>&lt;0.2-0.7</t>
  </si>
  <si>
    <t>Nitrosodimethylamine (n-)</t>
  </si>
  <si>
    <t>N-Nitrosodimethylamine</t>
  </si>
  <si>
    <t>62-75-9</t>
  </si>
  <si>
    <t>&lt;0.2-0.6</t>
  </si>
  <si>
    <t>n-Nitrosodiphenylamine</t>
  </si>
  <si>
    <t>N-Nitrosodiphenylamine</t>
  </si>
  <si>
    <t>86-30-6</t>
  </si>
  <si>
    <t>Nitrosodipropylamine (n-)</t>
  </si>
  <si>
    <t>N-Nitrosodipropylamine</t>
  </si>
  <si>
    <t>621-64-7</t>
  </si>
  <si>
    <t xml:space="preserve">Nitrosomorpholine (n-) </t>
  </si>
  <si>
    <t>N-Nitrosomorpholine</t>
  </si>
  <si>
    <t>59-89-2</t>
  </si>
  <si>
    <t>1.2-4.0</t>
  </si>
  <si>
    <t xml:space="preserve">Nitrosopiperidine (n-) </t>
  </si>
  <si>
    <t>N-Nitrosopiperidine</t>
  </si>
  <si>
    <t>100-75-4</t>
  </si>
  <si>
    <t>Nitrosopyrrolidine (n-)</t>
  </si>
  <si>
    <t>N-Nitrosopyrrolidine</t>
  </si>
  <si>
    <t>930-55-2</t>
  </si>
  <si>
    <t>Nonadecane</t>
  </si>
  <si>
    <t>629-92-5</t>
  </si>
  <si>
    <t>Nonanale</t>
  </si>
  <si>
    <t>Nonanal</t>
  </si>
  <si>
    <t>124-19-6</t>
  </si>
  <si>
    <t>Nonane</t>
  </si>
  <si>
    <t>111-84-2</t>
  </si>
  <si>
    <t>4-n-nonylphenol</t>
  </si>
  <si>
    <t>4-Nonylphenol</t>
  </si>
  <si>
    <t>104-40-5</t>
  </si>
  <si>
    <t>Octadecanoic acid, methyl ester</t>
  </si>
  <si>
    <t>Methyl stearate</t>
  </si>
  <si>
    <t>112-61-8</t>
  </si>
  <si>
    <t>Octane</t>
  </si>
  <si>
    <t>111-65-9</t>
  </si>
  <si>
    <t>4-t-octylphenol</t>
  </si>
  <si>
    <t>4-(1,1,3,3-Tetramethylbutyl)phenol, 4-tert-(octyl)-phenol</t>
  </si>
  <si>
    <t>140-66-9</t>
  </si>
  <si>
    <t>&lt;0.21</t>
  </si>
  <si>
    <t>Optadecane</t>
  </si>
  <si>
    <t>Organic thiola and sulfides</t>
  </si>
  <si>
    <t>Orthocarbonate - Carboxy compound)</t>
  </si>
  <si>
    <t>N-Oxydiethylenedithiocarbamyl-N`-oxydiethylenesulfenamide (OTOS)</t>
  </si>
  <si>
    <t>13752-51-7</t>
  </si>
  <si>
    <t>Polycyclic aromatic hydrocarbons</t>
  </si>
  <si>
    <t>Parrafinic oils</t>
  </si>
  <si>
    <t>Mineral oil</t>
  </si>
  <si>
    <t>8012-95-1</t>
  </si>
  <si>
    <t>PCB sum</t>
  </si>
  <si>
    <t>PCDD/F sum</t>
  </si>
  <si>
    <r>
      <t>334x10</t>
    </r>
    <r>
      <rPr>
        <vertAlign val="superscript"/>
        <sz val="11"/>
        <color theme="1"/>
        <rFont val="Calibri"/>
        <family val="2"/>
        <scheme val="minor"/>
      </rPr>
      <t>-5</t>
    </r>
  </si>
  <si>
    <t>Pentacosane</t>
  </si>
  <si>
    <t>629-99-2</t>
  </si>
  <si>
    <t>Pentane</t>
  </si>
  <si>
    <t>109-66-0</t>
  </si>
  <si>
    <t>Perylene</t>
  </si>
  <si>
    <t>198-55-0</t>
  </si>
  <si>
    <t>Petroleum Naphtha</t>
  </si>
  <si>
    <t>Naphtha</t>
  </si>
  <si>
    <t>8030-30-6</t>
  </si>
  <si>
    <t>Phenalone</t>
  </si>
  <si>
    <t>Phenalen-1-one</t>
  </si>
  <si>
    <t>548-39-0</t>
  </si>
  <si>
    <t>Phenanthrene</t>
  </si>
  <si>
    <t>85-01-8</t>
  </si>
  <si>
    <t>&lt;0.1-16.44</t>
  </si>
  <si>
    <t>&lt;0.1-14.28</t>
  </si>
  <si>
    <t>&lt;0.1</t>
  </si>
  <si>
    <t>&lt;0.52</t>
  </si>
  <si>
    <t>0.038-1.560</t>
  </si>
  <si>
    <t>0.11-0.24</t>
  </si>
  <si>
    <t>1/.23</t>
  </si>
  <si>
    <t>1-Phenanthrenecarboxylic acid, 1,2,3,4,4</t>
  </si>
  <si>
    <t>1,2,3,4,4-1-Phenanthrene carboxylic acid; Dehydroabietic acid</t>
  </si>
  <si>
    <t>1740-19-8</t>
  </si>
  <si>
    <t>Phenol</t>
  </si>
  <si>
    <t>2,4-Di-tert-butylphenol</t>
  </si>
  <si>
    <t>108-95-2</t>
  </si>
  <si>
    <t>ND-190</t>
  </si>
  <si>
    <t>Phenolics</t>
  </si>
  <si>
    <t>Phenol, 2,4-bis(1,1-dimethylethyl)-</t>
  </si>
  <si>
    <t>96-76-4</t>
  </si>
  <si>
    <t>Phenol, 2,4-bis(1-methyl-1-phenylethyl)-</t>
  </si>
  <si>
    <t>2,4-Bis(1-methyl-1-phenylethyl)phenol</t>
  </si>
  <si>
    <t>2772-45-4</t>
  </si>
  <si>
    <t>Phenol, m-tert-butyl-</t>
  </si>
  <si>
    <t>3-tert-Butylphenol</t>
  </si>
  <si>
    <t>585-34-2</t>
  </si>
  <si>
    <t>Phenylbenzimidazole</t>
  </si>
  <si>
    <t>2-Phenylbenzimidazole</t>
  </si>
  <si>
    <t>716-79-0</t>
  </si>
  <si>
    <t>p-Phenylenediamines</t>
  </si>
  <si>
    <t>Phenylenediamines</t>
  </si>
  <si>
    <t>2-(1-phenylethyl)-phenol</t>
  </si>
  <si>
    <t>2-(1-Phenylethyl)phenol</t>
  </si>
  <si>
    <t>26857-99-8</t>
  </si>
  <si>
    <t>3-Phenyl-2-propenal</t>
  </si>
  <si>
    <t>3-Phenylprop-2-enal</t>
  </si>
  <si>
    <t>104-55-2</t>
  </si>
  <si>
    <t>Phthalates</t>
  </si>
  <si>
    <t>PM 2.5</t>
  </si>
  <si>
    <t>12-18</t>
  </si>
  <si>
    <t>0.003-0.048</t>
  </si>
  <si>
    <t>PM10</t>
  </si>
  <si>
    <t>Poly- and di-nitrobenzenes</t>
  </si>
  <si>
    <t>Poly-p-dinitrosobenzene</t>
  </si>
  <si>
    <t>Propene</t>
  </si>
  <si>
    <t>1-Propene; propylene</t>
  </si>
  <si>
    <t>115-07-1</t>
  </si>
  <si>
    <t>Propylbenzene</t>
  </si>
  <si>
    <t>103-65-1</t>
  </si>
  <si>
    <t>Pyrazole</t>
  </si>
  <si>
    <t>288-13-1</t>
  </si>
  <si>
    <t>Pyrene</t>
  </si>
  <si>
    <t>129-00-0</t>
  </si>
  <si>
    <t>0.28-0.39</t>
  </si>
  <si>
    <t>&lt;0.1-16.80</t>
  </si>
  <si>
    <t>1.78-4.41</t>
  </si>
  <si>
    <t>1.644-10.281</t>
  </si>
  <si>
    <t>0.03-0.06</t>
  </si>
  <si>
    <t>20.0-25.9</t>
  </si>
  <si>
    <t>0.39-1.32</t>
  </si>
  <si>
    <t>Pyrimidine, 2-(4-pentylphenyl)-5-propyl-</t>
  </si>
  <si>
    <t>94320-32-8</t>
  </si>
  <si>
    <t>2-Pyrrolidinone. 1-methyl-</t>
  </si>
  <si>
    <t>N-Methyl-2-pyrrolidone</t>
  </si>
  <si>
    <t>872-50-4</t>
  </si>
  <si>
    <t>Quinones</t>
  </si>
  <si>
    <t>Resorcinol</t>
  </si>
  <si>
    <t>108-46-3</t>
  </si>
  <si>
    <r>
      <t xml:space="preserve">Rethene </t>
    </r>
    <r>
      <rPr>
        <vertAlign val="superscript"/>
        <sz val="11"/>
        <color theme="1"/>
        <rFont val="Calibri"/>
        <family val="2"/>
        <scheme val="minor"/>
      </rPr>
      <t>c</t>
    </r>
  </si>
  <si>
    <t>Siloxanes</t>
  </si>
  <si>
    <t>Styrene</t>
  </si>
  <si>
    <t>100-42-5</t>
  </si>
  <si>
    <t>Styrene oligomers</t>
  </si>
  <si>
    <t>Substituted p-Phenylenediamines</t>
  </si>
  <si>
    <t>Sulfur containing organics</t>
  </si>
  <si>
    <t>Sulfur Donors</t>
  </si>
  <si>
    <t>Sulphenamides</t>
  </si>
  <si>
    <t>TDAE (special purified aromatic oil)</t>
  </si>
  <si>
    <t>Tertbutylacetophenone</t>
  </si>
  <si>
    <t>3,3-dimethyl-1-phenylbutan-1-one</t>
  </si>
  <si>
    <t>31366-07-1</t>
  </si>
  <si>
    <t>N-tert-Butyl-2-benzothiazolesulfenamide (TBBS)</t>
  </si>
  <si>
    <t>95-31-8</t>
  </si>
  <si>
    <t>4-tert butylphenol</t>
  </si>
  <si>
    <t>4-tert-Butylphenol</t>
  </si>
  <si>
    <t>98-54-4</t>
  </si>
  <si>
    <t>Tetraalkylthiuram disulfides</t>
  </si>
  <si>
    <t>Tetrabenzylthiuram disulfide (TBZTD)</t>
  </si>
  <si>
    <t>10591-85-2</t>
  </si>
  <si>
    <t>Tetrabutylthiuram disulfide (TBTD)</t>
  </si>
  <si>
    <t>1634-02-2</t>
  </si>
  <si>
    <t>Tetrachloroethene</t>
  </si>
  <si>
    <t>Tetrachloroethylene; perchloroethylene</t>
  </si>
  <si>
    <t>127-18-4</t>
  </si>
  <si>
    <t>Tetracosane</t>
  </si>
  <si>
    <t>646-31-1</t>
  </si>
  <si>
    <t>Tetraethylthiuram disulfide</t>
  </si>
  <si>
    <t>Disulfiram</t>
  </si>
  <si>
    <t>97-77-8</t>
  </si>
  <si>
    <t>Tetrahydrofuran</t>
  </si>
  <si>
    <t>109-99-9</t>
  </si>
  <si>
    <t>Tetramethylthiuram disulfide</t>
  </si>
  <si>
    <t>Thiram</t>
  </si>
  <si>
    <t>137-26-8</t>
  </si>
  <si>
    <t>Tetramethylthiuram monosulfide</t>
  </si>
  <si>
    <t>97-74-5</t>
  </si>
  <si>
    <t>Thiazoles</t>
  </si>
  <si>
    <t>Thioureas</t>
  </si>
  <si>
    <t>Thiurams</t>
  </si>
  <si>
    <t>Thiuram sulfides</t>
  </si>
  <si>
    <t>Toluene</t>
  </si>
  <si>
    <t>108-88-3</t>
  </si>
  <si>
    <t>1.63-5.42</t>
  </si>
  <si>
    <t>0.29-0.43</t>
  </si>
  <si>
    <t>0.272-0.449</t>
  </si>
  <si>
    <t>4.2-10.2</t>
  </si>
  <si>
    <t>13.6-31.2</t>
  </si>
  <si>
    <t>ND-2.7</t>
  </si>
  <si>
    <t>Total petroleum hydrocarbons</t>
  </si>
  <si>
    <t>Trans trans-muconic acid</t>
  </si>
  <si>
    <t>(E,E)-Muconic acid</t>
  </si>
  <si>
    <t>3588-17-8</t>
  </si>
  <si>
    <t>11.71-30.72</t>
  </si>
  <si>
    <t>Trimethyl-1,2-dihydroquinoline (TMDQ)</t>
  </si>
  <si>
    <t>1,2-Dihydro-2,2,4-trimethylquinoline, polymer</t>
  </si>
  <si>
    <t>26780-96-1</t>
  </si>
  <si>
    <t>1,1,1-Trichloroethane</t>
  </si>
  <si>
    <t>71-55-6</t>
  </si>
  <si>
    <t>Trichloroethylene</t>
  </si>
  <si>
    <t>79-01-6</t>
  </si>
  <si>
    <t xml:space="preserve">1,1,2-Trichloro-1,2,2-trifluoroethane </t>
  </si>
  <si>
    <t>76-13-1</t>
  </si>
  <si>
    <t>Trichloro-trifluoroethane</t>
  </si>
  <si>
    <t>1,1,1-Trichloro-2,2,2-trifluoroethane</t>
  </si>
  <si>
    <t>354-58-5</t>
  </si>
  <si>
    <t>Tricosane</t>
  </si>
  <si>
    <t>638-67-5</t>
  </si>
  <si>
    <t>1,2,3-Trimethyl benzene</t>
  </si>
  <si>
    <t>1,2,3-Trimethylbenzene</t>
  </si>
  <si>
    <t>526-73-8</t>
  </si>
  <si>
    <t>1,2,4-Trimethyl benzene</t>
  </si>
  <si>
    <t>1,2,4-Trimethylbenzene</t>
  </si>
  <si>
    <t>95-63-6</t>
  </si>
  <si>
    <t>1,3,5-Trimethyl benzene</t>
  </si>
  <si>
    <t>1,3,5-Trimethylbenzene</t>
  </si>
  <si>
    <t>108-67-8</t>
  </si>
  <si>
    <t>2,2,4-Trimethyl-1,2-dihydroquinoline (TMQ)</t>
  </si>
  <si>
    <t>Vinyl Acetate</t>
  </si>
  <si>
    <t>108-05-4</t>
  </si>
  <si>
    <t>White gasoline</t>
  </si>
  <si>
    <t>Natural gasoline</t>
  </si>
  <si>
    <t>8006-61-9</t>
  </si>
  <si>
    <t>o-Xylene</t>
  </si>
  <si>
    <t>95-47-6</t>
  </si>
  <si>
    <t>Xylenes</t>
  </si>
  <si>
    <t>1330-20-7</t>
  </si>
  <si>
    <t>&lt;0.2-6.6</t>
  </si>
  <si>
    <t>0.34-0.45</t>
  </si>
  <si>
    <t>0.682-0.754</t>
  </si>
  <si>
    <t>7.6-20.9</t>
  </si>
  <si>
    <t>7.2-20.9</t>
  </si>
  <si>
    <t>20.3-33.7</t>
  </si>
  <si>
    <t>Zn-Dibenzyldithiocarbamate (ZBEC)</t>
  </si>
  <si>
    <t>136-23-2</t>
  </si>
  <si>
    <t>Zn-Diethyldithiocarbamate (ZDEC)</t>
  </si>
  <si>
    <t>Zinc diethyldithiocarbamate</t>
  </si>
  <si>
    <t>14324-55-1</t>
  </si>
  <si>
    <t>Zn-Dimethyldithiocarbamate (ZDMC)</t>
  </si>
  <si>
    <t>Ziram</t>
  </si>
  <si>
    <t>137-30-4</t>
  </si>
  <si>
    <t>Zn-dibutyldithiocarbamate (ZDBC)</t>
  </si>
  <si>
    <t>ZnO</t>
  </si>
  <si>
    <t>1314-13-2</t>
  </si>
  <si>
    <t>Notes:</t>
  </si>
  <si>
    <r>
      <rPr>
        <vertAlign val="superscript"/>
        <sz val="11"/>
        <color theme="1"/>
        <rFont val="Calibri"/>
        <family val="2"/>
        <scheme val="minor"/>
      </rPr>
      <t>a</t>
    </r>
    <r>
      <rPr>
        <sz val="11"/>
        <color theme="1"/>
        <rFont val="Calibri"/>
        <family val="2"/>
        <scheme val="minor"/>
      </rPr>
      <t xml:space="preserve"> Spelling of analyte names is consistent with the authors' spelling in the original literature.</t>
    </r>
  </si>
  <si>
    <r>
      <rPr>
        <vertAlign val="superscript"/>
        <sz val="11"/>
        <color theme="1"/>
        <rFont val="Calibri"/>
        <family val="2"/>
        <scheme val="minor"/>
      </rPr>
      <t>b</t>
    </r>
    <r>
      <rPr>
        <sz val="11"/>
        <color theme="1"/>
        <rFont val="Calibri"/>
        <family val="2"/>
        <scheme val="minor"/>
      </rPr>
      <t xml:space="preserve"> Synonym names and CAS numbers for chemicals for which the authors provided no CAS number were added based on curation conducted by EPA's National Center for Computation Toxicology.  Additional synonyms were added based on chemical names provided in the toxicity resources used.</t>
    </r>
  </si>
  <si>
    <r>
      <rPr>
        <vertAlign val="superscript"/>
        <sz val="11"/>
        <color theme="1"/>
        <rFont val="Calibri"/>
        <family val="2"/>
        <scheme val="minor"/>
      </rPr>
      <t>c</t>
    </r>
    <r>
      <rPr>
        <sz val="11"/>
        <color theme="1"/>
        <rFont val="Calibri"/>
        <family val="2"/>
        <scheme val="minor"/>
      </rPr>
      <t xml:space="preserve"> Chemical name possibly misspelled, but author's spelling was retained.  Rethene may be a misspelling of Retene, and Hemeicosane may be a misspelling of Heneicosane; Anathrene may also be a misspelling, but the correct chemical name is not known (cannot be a misspelling of anthracene because the author also provides data for anthracene).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</si>
</sst>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8"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i/>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6"/>
      <color rgb="FFFF0000"/>
      <name val="Calibri"/>
      <family val="2"/>
      <scheme val="minor"/>
    </font>
    <font>
      <u/>
      <sz val="11"/>
      <color theme="1"/>
      <name val="Calibri"/>
      <family val="2"/>
      <scheme val="minor"/>
    </font>
    <font>
      <strike/>
      <sz val="11"/>
      <color theme="1"/>
      <name val="Calibri"/>
      <family val="2"/>
      <scheme val="minor"/>
    </font>
    <font>
      <b/>
      <sz val="14"/>
      <color theme="1"/>
      <name val="Calibri"/>
      <family val="2"/>
      <scheme val="minor"/>
    </font>
    <font>
      <b/>
      <sz val="11"/>
      <color rgb="FFFF0000"/>
      <name val="Calibri"/>
      <family val="2"/>
      <scheme val="minor"/>
    </font>
    <font>
      <b/>
      <u/>
      <sz val="11"/>
      <color theme="1"/>
      <name val="Calibri"/>
      <family val="2"/>
      <scheme val="minor"/>
    </font>
    <font>
      <sz val="11"/>
      <name val="Calibri"/>
      <family val="2"/>
      <scheme val="minor"/>
    </font>
    <font>
      <sz val="11"/>
      <color rgb="FFFF0000"/>
      <name val="Calibri"/>
      <family val="2"/>
      <scheme val="minor"/>
    </font>
    <font>
      <strike/>
      <sz val="11"/>
      <color rgb="FFFF0000"/>
      <name val="Calibri"/>
      <family val="2"/>
      <scheme val="minor"/>
    </font>
    <font>
      <b/>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182">
    <xf numFmtId="0" fontId="0" fillId="0" borderId="0" xfId="0"/>
    <xf numFmtId="0" fontId="1" fillId="0" borderId="0" xfId="0" applyFont="1"/>
    <xf numFmtId="0" fontId="1" fillId="0" borderId="0" xfId="0" applyFont="1" applyAlignment="1">
      <alignment horizontal="center" vertical="center"/>
    </xf>
    <xf numFmtId="0" fontId="1" fillId="2" borderId="1" xfId="0" applyFont="1" applyFill="1" applyBorder="1" applyAlignment="1">
      <alignment horizontal="center" vertical="top" textRotation="90"/>
    </xf>
    <xf numFmtId="0" fontId="1" fillId="2" borderId="1" xfId="0" applyFont="1" applyFill="1" applyBorder="1" applyAlignment="1">
      <alignment horizontal="center" vertical="top" textRotation="90" wrapText="1"/>
    </xf>
    <xf numFmtId="0" fontId="1" fillId="0" borderId="0" xfId="0" applyFont="1" applyAlignment="1">
      <alignment vertical="top"/>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1" xfId="0" applyFont="1" applyBorder="1" applyAlignment="1">
      <alignment horizontal="center" vertical="center" textRotation="90"/>
    </xf>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11" fontId="0" fillId="0" borderId="1" xfId="0" applyNumberFormat="1" applyBorder="1" applyAlignment="1">
      <alignment horizontal="center"/>
    </xf>
    <xf numFmtId="0" fontId="0" fillId="0" borderId="1" xfId="0" applyBorder="1" applyAlignment="1">
      <alignment horizontal="center" vertical="center" textRotation="90"/>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1" fillId="0" borderId="1" xfId="0" applyFont="1" applyBorder="1" applyAlignment="1">
      <alignment horizontal="center"/>
    </xf>
    <xf numFmtId="0" fontId="0" fillId="0" borderId="1" xfId="0" applyFill="1" applyBorder="1"/>
    <xf numFmtId="0" fontId="0" fillId="0" borderId="1" xfId="0" applyFill="1" applyBorder="1" applyAlignment="1">
      <alignment horizontal="center" vertical="center"/>
    </xf>
    <xf numFmtId="0" fontId="0" fillId="0" borderId="1" xfId="0" applyBorder="1" applyAlignment="1">
      <alignment wrapText="1"/>
    </xf>
    <xf numFmtId="0" fontId="0" fillId="0" borderId="1" xfId="0" applyFont="1" applyBorder="1" applyAlignment="1">
      <alignment horizontal="center" vertical="center" textRotation="90" wrapText="1"/>
    </xf>
    <xf numFmtId="0" fontId="0" fillId="0" borderId="4" xfId="0" applyBorder="1" applyAlignment="1">
      <alignment horizont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0" fillId="0" borderId="0" xfId="0" applyAlignment="1">
      <alignment vertical="center"/>
    </xf>
    <xf numFmtId="0" fontId="0" fillId="0" borderId="1" xfId="0" applyFill="1" applyBorder="1" applyAlignment="1">
      <alignment horizontal="center"/>
    </xf>
    <xf numFmtId="0" fontId="0" fillId="0" borderId="1" xfId="0" applyBorder="1" applyAlignment="1">
      <alignment horizontal="center" vertical="center" textRotation="90" wrapText="1"/>
    </xf>
    <xf numFmtId="0" fontId="0" fillId="3" borderId="1" xfId="0" applyFont="1" applyFill="1" applyBorder="1" applyAlignment="1">
      <alignment horizontal="left" vertical="center" wrapText="1"/>
    </xf>
    <xf numFmtId="44" fontId="0" fillId="3" borderId="1" xfId="2" applyFont="1" applyFill="1" applyBorder="1" applyAlignment="1">
      <alignment horizontal="left" vertical="center" wrapText="1"/>
    </xf>
    <xf numFmtId="0" fontId="0" fillId="0" borderId="0" xfId="0" applyAlignment="1">
      <alignment horizontal="left" vertical="center"/>
    </xf>
    <xf numFmtId="43" fontId="0" fillId="0" borderId="0" xfId="1" applyFont="1" applyAlignment="1">
      <alignment horizontal="left" vertical="center"/>
    </xf>
    <xf numFmtId="43" fontId="0" fillId="0" borderId="0" xfId="0" applyNumberFormat="1" applyAlignment="1">
      <alignment horizontal="left" vertical="center"/>
    </xf>
    <xf numFmtId="0" fontId="0" fillId="0" borderId="1" xfId="0" applyFill="1" applyBorder="1" applyAlignment="1">
      <alignment horizontal="center" vertical="center" textRotation="90"/>
    </xf>
    <xf numFmtId="0" fontId="0" fillId="0" borderId="1" xfId="0" applyFill="1" applyBorder="1" applyAlignment="1">
      <alignment horizontal="center" vertical="center" textRotation="90" wrapText="1"/>
    </xf>
    <xf numFmtId="0" fontId="0" fillId="0" borderId="1" xfId="0" applyFill="1" applyBorder="1" applyAlignment="1">
      <alignment horizontal="center" vertical="center" wrapText="1"/>
    </xf>
    <xf numFmtId="0" fontId="7" fillId="0" borderId="1" xfId="0" applyFont="1" applyFill="1" applyBorder="1" applyAlignment="1">
      <alignment horizontal="left" vertical="center" textRotation="90"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textRotation="90" wrapText="1"/>
    </xf>
    <xf numFmtId="0" fontId="0" fillId="0" borderId="1" xfId="0" applyFill="1" applyBorder="1" applyAlignment="1">
      <alignment horizontal="left" vertical="top" wrapText="1"/>
    </xf>
    <xf numFmtId="0" fontId="0" fillId="0" borderId="0" xfId="0" applyFill="1"/>
    <xf numFmtId="0" fontId="8" fillId="0" borderId="7" xfId="0" applyFont="1" applyBorder="1" applyAlignment="1">
      <alignment vertical="center"/>
    </xf>
    <xf numFmtId="0" fontId="4" fillId="0" borderId="1" xfId="0" applyFont="1" applyBorder="1" applyAlignment="1">
      <alignment horizontal="center" vertical="center"/>
    </xf>
    <xf numFmtId="0" fontId="10" fillId="3" borderId="1" xfId="0" applyFont="1" applyFill="1" applyBorder="1" applyAlignment="1">
      <alignment horizontal="left" vertical="center" wrapText="1"/>
    </xf>
    <xf numFmtId="16" fontId="0" fillId="0" borderId="1" xfId="0" quotePrefix="1" applyNumberFormat="1" applyBorder="1" applyAlignment="1">
      <alignment horizontal="center" vertical="center" textRotation="90"/>
    </xf>
    <xf numFmtId="0" fontId="0" fillId="0" borderId="0" xfId="0" applyFill="1" applyAlignment="1">
      <alignment horizontal="center"/>
    </xf>
    <xf numFmtId="0" fontId="1" fillId="3" borderId="1" xfId="0" applyFont="1" applyFill="1" applyBorder="1" applyAlignment="1">
      <alignment horizontal="center" vertical="top" textRotation="90"/>
    </xf>
    <xf numFmtId="0" fontId="1" fillId="3" borderId="1" xfId="0" applyFont="1" applyFill="1" applyBorder="1" applyAlignment="1">
      <alignment horizontal="center" vertical="top" textRotation="90" wrapText="1"/>
    </xf>
    <xf numFmtId="11" fontId="0" fillId="0" borderId="1" xfId="0" applyNumberFormat="1" applyFill="1" applyBorder="1" applyAlignment="1">
      <alignment horizontal="center"/>
    </xf>
    <xf numFmtId="3" fontId="0" fillId="0" borderId="1" xfId="0" applyNumberFormat="1" applyBorder="1" applyAlignment="1">
      <alignment horizontal="center"/>
    </xf>
    <xf numFmtId="0" fontId="0" fillId="0" borderId="1" xfId="0" applyFill="1" applyBorder="1" applyAlignment="1">
      <alignment horizontal="center" wrapText="1"/>
    </xf>
    <xf numFmtId="16" fontId="0" fillId="0" borderId="1" xfId="0" quotePrefix="1" applyNumberFormat="1" applyFill="1" applyBorder="1" applyAlignment="1">
      <alignment horizontal="center"/>
    </xf>
    <xf numFmtId="11" fontId="0" fillId="0" borderId="1" xfId="0" applyNumberFormat="1" applyFill="1" applyBorder="1"/>
    <xf numFmtId="0" fontId="0" fillId="3" borderId="1" xfId="0" applyFill="1" applyBorder="1" applyAlignment="1">
      <alignment horizontal="left" vertical="center" wrapText="1"/>
    </xf>
    <xf numFmtId="0" fontId="1" fillId="3" borderId="1" xfId="0" applyFont="1" applyFill="1" applyBorder="1" applyAlignment="1">
      <alignment textRotation="90"/>
    </xf>
    <xf numFmtId="0" fontId="1" fillId="3" borderId="1" xfId="0" applyFont="1" applyFill="1" applyBorder="1" applyAlignment="1">
      <alignment horizontal="center" textRotation="90"/>
    </xf>
    <xf numFmtId="0" fontId="0" fillId="0" borderId="0" xfId="0" applyAlignment="1">
      <alignment horizontal="left"/>
    </xf>
    <xf numFmtId="0" fontId="14" fillId="0" borderId="1" xfId="0" applyFont="1" applyBorder="1" applyAlignment="1">
      <alignment horizontal="center" vertical="center" wrapText="1"/>
    </xf>
    <xf numFmtId="0" fontId="1" fillId="2" borderId="0" xfId="0" applyFont="1" applyFill="1" applyAlignment="1">
      <alignment horizontal="center" vertical="center" wrapText="1"/>
    </xf>
    <xf numFmtId="0" fontId="16" fillId="0" borderId="1" xfId="0" applyFont="1" applyBorder="1" applyAlignment="1">
      <alignment horizontal="center"/>
    </xf>
    <xf numFmtId="0" fontId="14" fillId="0" borderId="1" xfId="0" applyFont="1" applyBorder="1"/>
    <xf numFmtId="0" fontId="14" fillId="0" borderId="1" xfId="0" applyFont="1" applyFill="1" applyBorder="1"/>
    <xf numFmtId="0" fontId="0" fillId="0" borderId="1" xfId="0" applyBorder="1" applyAlignment="1">
      <alignment vertical="top"/>
    </xf>
    <xf numFmtId="0" fontId="14" fillId="0" borderId="1" xfId="0" applyFont="1" applyBorder="1" applyAlignment="1">
      <alignment horizontal="center"/>
    </xf>
    <xf numFmtId="0" fontId="0" fillId="0" borderId="1" xfId="0" applyBorder="1" applyAlignment="1">
      <alignment vertical="top" wrapText="1"/>
    </xf>
    <xf numFmtId="0" fontId="0" fillId="0" borderId="1" xfId="0" applyFill="1" applyBorder="1" applyAlignment="1">
      <alignment vertical="center"/>
    </xf>
    <xf numFmtId="0" fontId="0" fillId="0" borderId="1" xfId="0" applyFill="1" applyBorder="1" applyAlignment="1">
      <alignment vertical="top" wrapText="1"/>
    </xf>
    <xf numFmtId="0" fontId="8" fillId="0" borderId="7" xfId="0" applyFont="1" applyBorder="1" applyAlignment="1">
      <alignment horizontal="center" vertical="center"/>
    </xf>
    <xf numFmtId="0" fontId="0" fillId="0" borderId="1" xfId="0" applyBorder="1" applyAlignment="1">
      <alignment horizontal="center" vertical="top"/>
    </xf>
    <xf numFmtId="0" fontId="0" fillId="0" borderId="1" xfId="0" applyFill="1" applyBorder="1" applyAlignment="1">
      <alignment horizontal="center" vertical="top"/>
    </xf>
    <xf numFmtId="0" fontId="0" fillId="0" borderId="1" xfId="0" applyBorder="1" applyAlignment="1">
      <alignment horizontal="center" vertical="top" wrapText="1"/>
    </xf>
    <xf numFmtId="0" fontId="17" fillId="3" borderId="1" xfId="0" applyFont="1" applyFill="1" applyBorder="1" applyAlignment="1">
      <alignment horizontal="center" vertical="center" wrapText="1"/>
    </xf>
    <xf numFmtId="0" fontId="0" fillId="0" borderId="1" xfId="0" applyFill="1" applyBorder="1" applyAlignment="1">
      <alignment wrapText="1"/>
    </xf>
    <xf numFmtId="0" fontId="0" fillId="0" borderId="1" xfId="0" applyBorder="1" applyAlignment="1">
      <alignment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4" xfId="0"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xf>
    <xf numFmtId="0" fontId="14" fillId="0" borderId="1" xfId="0" applyFont="1" applyFill="1" applyBorder="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left" vertical="center"/>
    </xf>
    <xf numFmtId="0" fontId="0" fillId="0" borderId="0" xfId="0" applyFont="1" applyFill="1" applyAlignment="1">
      <alignment horizontal="center" vertical="center"/>
    </xf>
    <xf numFmtId="0" fontId="0" fillId="0" borderId="1" xfId="0" applyFont="1" applyFill="1" applyBorder="1"/>
    <xf numFmtId="0" fontId="0" fillId="0" borderId="0" xfId="0" applyFont="1" applyFill="1" applyAlignment="1">
      <alignment horizontal="center"/>
    </xf>
    <xf numFmtId="0" fontId="0" fillId="0" borderId="0" xfId="0" applyFont="1" applyFill="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vertical="center"/>
    </xf>
    <xf numFmtId="0" fontId="14" fillId="0" borderId="1" xfId="0" applyFont="1" applyFill="1" applyBorder="1" applyAlignment="1">
      <alignment vertical="center"/>
    </xf>
    <xf numFmtId="0" fontId="0" fillId="4" borderId="0" xfId="0" applyFill="1" applyBorder="1" applyAlignment="1">
      <alignment horizontal="center" vertical="center"/>
    </xf>
    <xf numFmtId="16" fontId="0" fillId="0" borderId="1" xfId="0" quotePrefix="1" applyNumberFormat="1" applyFill="1" applyBorder="1" applyAlignment="1">
      <alignment horizontal="center" vertical="center"/>
    </xf>
    <xf numFmtId="17" fontId="0" fillId="0" borderId="1" xfId="0" quotePrefix="1" applyNumberFormat="1" applyFill="1" applyBorder="1" applyAlignment="1">
      <alignment horizontal="center" vertical="center"/>
    </xf>
    <xf numFmtId="0" fontId="0" fillId="0" borderId="1" xfId="0" applyFill="1" applyBorder="1" applyAlignment="1">
      <alignment vertical="center" wrapText="1"/>
    </xf>
    <xf numFmtId="0" fontId="0" fillId="0" borderId="0" xfId="0" applyFont="1" applyFill="1" applyAlignment="1">
      <alignment vertical="center" wrapText="1"/>
    </xf>
    <xf numFmtId="0" fontId="1" fillId="0" borderId="0" xfId="0" applyFont="1" applyFill="1"/>
    <xf numFmtId="0" fontId="0" fillId="0" borderId="0" xfId="0" applyFill="1" applyBorder="1"/>
    <xf numFmtId="0" fontId="0" fillId="3" borderId="0" xfId="0" applyFill="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8" fillId="0" borderId="7" xfId="0" applyFont="1" applyBorder="1" applyAlignment="1">
      <alignment horizontal="left" vertical="center"/>
    </xf>
    <xf numFmtId="0" fontId="5" fillId="3"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2" fillId="3" borderId="1" xfId="0" applyFont="1" applyFill="1" applyBorder="1" applyAlignment="1">
      <alignment horizontal="left" vertical="center"/>
    </xf>
    <xf numFmtId="0" fontId="8" fillId="0" borderId="7" xfId="0" applyFont="1" applyBorder="1" applyAlignment="1">
      <alignment horizontal="left" vertical="center"/>
    </xf>
    <xf numFmtId="0" fontId="13" fillId="3" borderId="9"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9" xfId="0" applyFont="1" applyFill="1" applyBorder="1" applyAlignment="1">
      <alignment horizontal="left" vertical="center"/>
    </xf>
    <xf numFmtId="0" fontId="13" fillId="3" borderId="0" xfId="0" applyFont="1" applyFill="1" applyBorder="1" applyAlignment="1">
      <alignment horizontal="left" vertical="center"/>
    </xf>
    <xf numFmtId="0" fontId="13" fillId="3" borderId="10" xfId="0" applyFont="1" applyFill="1" applyBorder="1" applyAlignment="1">
      <alignment horizontal="left" vertical="center"/>
    </xf>
    <xf numFmtId="0" fontId="9" fillId="3" borderId="9"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0" fillId="3" borderId="9"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1" fillId="3" borderId="9" xfId="0" applyFont="1" applyFill="1" applyBorder="1" applyAlignment="1">
      <alignment horizontal="left" vertical="center"/>
    </xf>
    <xf numFmtId="0" fontId="1" fillId="3" borderId="0" xfId="0" applyFont="1" applyFill="1" applyBorder="1" applyAlignment="1">
      <alignment horizontal="left" vertical="center"/>
    </xf>
    <xf numFmtId="0" fontId="1" fillId="3" borderId="10" xfId="0" applyFont="1" applyFill="1" applyBorder="1" applyAlignment="1">
      <alignment horizontal="left" vertical="center"/>
    </xf>
    <xf numFmtId="0" fontId="0" fillId="3" borderId="11"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3">
    <cellStyle name="Comma" xfId="1" builtinId="3"/>
    <cellStyle name="Currency" xfId="2" builtinId="4"/>
    <cellStyle name="Normal" xfId="0" builtinId="0"/>
  </cellStyles>
  <dxfs count="3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56"/>
  <sheetViews>
    <sheetView tabSelected="1" zoomScale="75" zoomScaleNormal="75" workbookViewId="0">
      <pane xSplit="6" ySplit="3" topLeftCell="G4" activePane="bottomRight" state="frozen"/>
      <selection pane="topRight" activeCell="F1" sqref="F1"/>
      <selection pane="bottomLeft" activeCell="A4" sqref="A4"/>
      <selection pane="bottomRight" sqref="A1:J1"/>
    </sheetView>
  </sheetViews>
  <sheetFormatPr defaultRowHeight="15" x14ac:dyDescent="0.25"/>
  <cols>
    <col min="1" max="1" width="6.28515625" style="2" customWidth="1"/>
    <col min="2" max="5" width="3.7109375" style="2" customWidth="1"/>
    <col min="6" max="6" width="65.5703125" style="35" customWidth="1"/>
    <col min="7" max="21" width="3.7109375" customWidth="1"/>
    <col min="22" max="22" width="9.42578125" customWidth="1"/>
    <col min="23" max="33" width="3.7109375" customWidth="1"/>
    <col min="34" max="34" width="13.5703125" customWidth="1"/>
    <col min="35" max="35" width="11.42578125" customWidth="1"/>
    <col min="36" max="42" width="3.7109375" customWidth="1"/>
    <col min="43" max="43" width="9.5703125" customWidth="1"/>
    <col min="44" max="51" width="3.7109375" customWidth="1"/>
    <col min="52" max="52" width="9.42578125" customWidth="1"/>
    <col min="53" max="61" width="3.7109375" customWidth="1"/>
    <col min="62" max="62" width="7.28515625" customWidth="1"/>
    <col min="63" max="66" width="3.7109375" customWidth="1"/>
    <col min="67" max="67" width="9.140625" customWidth="1"/>
    <col min="68" max="75" width="3.7109375" customWidth="1"/>
    <col min="76" max="76" width="7.7109375" customWidth="1"/>
    <col min="77" max="77" width="23.140625" customWidth="1"/>
    <col min="78" max="78" width="20.7109375" customWidth="1"/>
    <col min="79" max="79" width="19.5703125" customWidth="1"/>
    <col min="80" max="82" width="3.7109375" customWidth="1"/>
    <col min="83" max="83" width="13.85546875" customWidth="1"/>
    <col min="84" max="84" width="13.5703125" customWidth="1"/>
    <col min="85" max="85" width="12" customWidth="1"/>
    <col min="86" max="86" width="6.42578125" customWidth="1"/>
    <col min="87" max="87" width="11" customWidth="1"/>
    <col min="88" max="88" width="10.140625" customWidth="1"/>
    <col min="89" max="89" width="5.85546875" customWidth="1"/>
    <col min="90" max="90" width="3.7109375" customWidth="1"/>
    <col min="91" max="91" width="6.85546875" customWidth="1"/>
    <col min="92" max="93" width="5.7109375" customWidth="1"/>
    <col min="94" max="94" width="8.85546875" customWidth="1"/>
    <col min="95" max="96" width="12.140625" customWidth="1"/>
    <col min="97" max="97" width="12.28515625" customWidth="1"/>
    <col min="98" max="98" width="9.140625" customWidth="1"/>
    <col min="99" max="103" width="3.7109375" customWidth="1"/>
    <col min="104" max="104" width="6.5703125" customWidth="1"/>
    <col min="105" max="105" width="20.140625" customWidth="1"/>
    <col min="106" max="106" width="15.5703125" customWidth="1"/>
    <col min="107" max="107" width="13.5703125" customWidth="1"/>
    <col min="108" max="108" width="80.42578125" customWidth="1"/>
    <col min="109" max="109" width="73.7109375" customWidth="1"/>
    <col min="110" max="110" width="29.7109375" customWidth="1"/>
  </cols>
  <sheetData>
    <row r="1" spans="1:117" ht="21" customHeight="1" x14ac:dyDescent="0.25">
      <c r="A1" s="123"/>
      <c r="B1" s="123"/>
      <c r="C1" s="123"/>
      <c r="D1" s="123"/>
      <c r="E1" s="123"/>
      <c r="F1" s="123"/>
      <c r="G1" s="123"/>
      <c r="H1" s="123"/>
      <c r="I1" s="123"/>
      <c r="J1" s="123"/>
      <c r="K1" s="62"/>
      <c r="L1" s="62"/>
      <c r="M1" s="62"/>
      <c r="DA1" s="46"/>
    </row>
    <row r="2" spans="1:117" ht="44.45" customHeight="1" x14ac:dyDescent="0.25">
      <c r="A2" s="148" t="s">
        <v>0</v>
      </c>
      <c r="B2" s="149"/>
      <c r="C2" s="149"/>
      <c r="D2" s="149"/>
      <c r="E2" s="149"/>
      <c r="F2" s="150"/>
      <c r="G2" s="160" t="s">
        <v>1</v>
      </c>
      <c r="H2" s="160"/>
      <c r="I2" s="160"/>
      <c r="J2" s="160"/>
      <c r="K2" s="160"/>
      <c r="L2" s="160"/>
      <c r="M2" s="160"/>
      <c r="N2" s="145" t="s">
        <v>2</v>
      </c>
      <c r="O2" s="146"/>
      <c r="P2" s="146"/>
      <c r="Q2" s="146"/>
      <c r="R2" s="146"/>
      <c r="S2" s="146"/>
      <c r="T2" s="146"/>
      <c r="U2" s="146"/>
      <c r="V2" s="146"/>
      <c r="W2" s="146"/>
      <c r="X2" s="146"/>
      <c r="Y2" s="146"/>
      <c r="Z2" s="146"/>
      <c r="AA2" s="146"/>
      <c r="AB2" s="146"/>
      <c r="AC2" s="146"/>
      <c r="AD2" s="146"/>
      <c r="AE2" s="146"/>
      <c r="AF2" s="146"/>
      <c r="AG2" s="146"/>
      <c r="AH2" s="147"/>
      <c r="AI2" s="108" t="s">
        <v>3</v>
      </c>
      <c r="AJ2" s="161" t="s">
        <v>4</v>
      </c>
      <c r="AK2" s="161"/>
      <c r="AL2" s="161"/>
      <c r="AM2" s="161"/>
      <c r="AN2" s="161"/>
      <c r="AO2" s="161"/>
      <c r="AP2" s="161"/>
      <c r="AQ2" s="161"/>
      <c r="AR2" s="157" t="s">
        <v>5</v>
      </c>
      <c r="AS2" s="158"/>
      <c r="AT2" s="158"/>
      <c r="AU2" s="158"/>
      <c r="AV2" s="158"/>
      <c r="AW2" s="158"/>
      <c r="AX2" s="158"/>
      <c r="AY2" s="158"/>
      <c r="AZ2" s="159"/>
      <c r="BA2" s="145" t="s">
        <v>6</v>
      </c>
      <c r="BB2" s="146"/>
      <c r="BC2" s="146"/>
      <c r="BD2" s="146"/>
      <c r="BE2" s="146"/>
      <c r="BF2" s="146"/>
      <c r="BG2" s="146"/>
      <c r="BH2" s="146"/>
      <c r="BI2" s="146"/>
      <c r="BJ2" s="147"/>
      <c r="BK2" s="142" t="s">
        <v>7</v>
      </c>
      <c r="BL2" s="143"/>
      <c r="BM2" s="143"/>
      <c r="BN2" s="143"/>
      <c r="BO2" s="144"/>
      <c r="BP2" s="145" t="s">
        <v>8</v>
      </c>
      <c r="BQ2" s="146"/>
      <c r="BR2" s="146"/>
      <c r="BS2" s="146"/>
      <c r="BT2" s="146"/>
      <c r="BU2" s="146"/>
      <c r="BV2" s="146"/>
      <c r="BW2" s="146"/>
      <c r="BX2" s="147"/>
      <c r="BY2" s="108" t="s">
        <v>9</v>
      </c>
      <c r="BZ2" s="155" t="s">
        <v>10</v>
      </c>
      <c r="CA2" s="118" t="s">
        <v>11</v>
      </c>
      <c r="CB2" s="145" t="s">
        <v>12</v>
      </c>
      <c r="CC2" s="146"/>
      <c r="CD2" s="147"/>
      <c r="CE2" s="142" t="s">
        <v>13</v>
      </c>
      <c r="CF2" s="143"/>
      <c r="CG2" s="143"/>
      <c r="CH2" s="143"/>
      <c r="CI2" s="143"/>
      <c r="CJ2" s="143"/>
      <c r="CK2" s="143"/>
      <c r="CL2" s="143"/>
      <c r="CM2" s="143"/>
      <c r="CN2" s="143"/>
      <c r="CO2" s="143"/>
      <c r="CP2" s="143"/>
      <c r="CQ2" s="143"/>
      <c r="CR2" s="143"/>
      <c r="CS2" s="143"/>
      <c r="CT2" s="143"/>
      <c r="CU2" s="145" t="s">
        <v>14</v>
      </c>
      <c r="CV2" s="146"/>
      <c r="CW2" s="146"/>
      <c r="CX2" s="146"/>
      <c r="CY2" s="146"/>
      <c r="CZ2" s="147"/>
      <c r="DA2" s="153" t="s">
        <v>15</v>
      </c>
      <c r="DB2" s="155" t="s">
        <v>16</v>
      </c>
      <c r="DC2" s="153" t="s">
        <v>17</v>
      </c>
      <c r="DD2" s="155" t="s">
        <v>18</v>
      </c>
      <c r="DE2" s="153" t="s">
        <v>19</v>
      </c>
      <c r="DF2" s="155" t="s">
        <v>20</v>
      </c>
    </row>
    <row r="3" spans="1:117" s="1" customFormat="1" ht="141" customHeight="1" x14ac:dyDescent="0.25">
      <c r="A3" s="60" t="s">
        <v>21</v>
      </c>
      <c r="B3" s="61" t="s">
        <v>22</v>
      </c>
      <c r="C3" s="61" t="s">
        <v>23</v>
      </c>
      <c r="D3" s="61" t="s">
        <v>24</v>
      </c>
      <c r="E3" s="61" t="s">
        <v>25</v>
      </c>
      <c r="F3" s="119" t="s">
        <v>26</v>
      </c>
      <c r="G3" s="52" t="s">
        <v>27</v>
      </c>
      <c r="H3" s="52" t="s">
        <v>28</v>
      </c>
      <c r="I3" s="52" t="s">
        <v>29</v>
      </c>
      <c r="J3" s="52" t="s">
        <v>30</v>
      </c>
      <c r="K3" s="52" t="s">
        <v>31</v>
      </c>
      <c r="L3" s="52" t="s">
        <v>32</v>
      </c>
      <c r="M3" s="52" t="s">
        <v>33</v>
      </c>
      <c r="N3" s="3" t="s">
        <v>34</v>
      </c>
      <c r="O3" s="3" t="s">
        <v>35</v>
      </c>
      <c r="P3" s="3" t="s">
        <v>36</v>
      </c>
      <c r="Q3" s="3" t="s">
        <v>37</v>
      </c>
      <c r="R3" s="3" t="s">
        <v>38</v>
      </c>
      <c r="S3" s="3" t="s">
        <v>39</v>
      </c>
      <c r="T3" s="3" t="s">
        <v>40</v>
      </c>
      <c r="U3" s="3" t="s">
        <v>41</v>
      </c>
      <c r="V3" s="4" t="s">
        <v>42</v>
      </c>
      <c r="W3" s="3" t="s">
        <v>43</v>
      </c>
      <c r="X3" s="3" t="s">
        <v>44</v>
      </c>
      <c r="Y3" s="3" t="s">
        <v>45</v>
      </c>
      <c r="Z3" s="3" t="s">
        <v>46</v>
      </c>
      <c r="AA3" s="3" t="s">
        <v>47</v>
      </c>
      <c r="AB3" s="3" t="s">
        <v>48</v>
      </c>
      <c r="AC3" s="3" t="s">
        <v>49</v>
      </c>
      <c r="AD3" s="3" t="s">
        <v>50</v>
      </c>
      <c r="AE3" s="3" t="s">
        <v>51</v>
      </c>
      <c r="AF3" s="3" t="s">
        <v>52</v>
      </c>
      <c r="AG3" s="3" t="s">
        <v>53</v>
      </c>
      <c r="AH3" s="3" t="s">
        <v>54</v>
      </c>
      <c r="AI3" s="53" t="s">
        <v>55</v>
      </c>
      <c r="AJ3" s="4" t="s">
        <v>56</v>
      </c>
      <c r="AK3" s="4" t="s">
        <v>57</v>
      </c>
      <c r="AL3" s="4" t="s">
        <v>58</v>
      </c>
      <c r="AM3" s="4" t="s">
        <v>59</v>
      </c>
      <c r="AN3" s="4" t="s">
        <v>60</v>
      </c>
      <c r="AO3" s="4" t="s">
        <v>61</v>
      </c>
      <c r="AP3" s="4" t="s">
        <v>62</v>
      </c>
      <c r="AQ3" s="4" t="s">
        <v>54</v>
      </c>
      <c r="AR3" s="53" t="s">
        <v>63</v>
      </c>
      <c r="AS3" s="53" t="s">
        <v>64</v>
      </c>
      <c r="AT3" s="53" t="s">
        <v>65</v>
      </c>
      <c r="AU3" s="53" t="s">
        <v>66</v>
      </c>
      <c r="AV3" s="53" t="s">
        <v>67</v>
      </c>
      <c r="AW3" s="53" t="s">
        <v>68</v>
      </c>
      <c r="AX3" s="53" t="s">
        <v>69</v>
      </c>
      <c r="AY3" s="53" t="s">
        <v>70</v>
      </c>
      <c r="AZ3" s="53" t="s">
        <v>54</v>
      </c>
      <c r="BA3" s="4" t="s">
        <v>71</v>
      </c>
      <c r="BB3" s="4" t="s">
        <v>72</v>
      </c>
      <c r="BC3" s="4" t="s">
        <v>73</v>
      </c>
      <c r="BD3" s="4" t="s">
        <v>74</v>
      </c>
      <c r="BE3" s="4" t="s">
        <v>75</v>
      </c>
      <c r="BF3" s="4" t="s">
        <v>76</v>
      </c>
      <c r="BG3" s="4" t="s">
        <v>77</v>
      </c>
      <c r="BH3" s="4" t="s">
        <v>78</v>
      </c>
      <c r="BI3" s="4" t="s">
        <v>79</v>
      </c>
      <c r="BJ3" s="4" t="s">
        <v>54</v>
      </c>
      <c r="BK3" s="53" t="s">
        <v>80</v>
      </c>
      <c r="BL3" s="53" t="s">
        <v>81</v>
      </c>
      <c r="BM3" s="53" t="s">
        <v>82</v>
      </c>
      <c r="BN3" s="53" t="s">
        <v>83</v>
      </c>
      <c r="BO3" s="53" t="s">
        <v>54</v>
      </c>
      <c r="BP3" s="4" t="s">
        <v>84</v>
      </c>
      <c r="BQ3" s="4" t="s">
        <v>85</v>
      </c>
      <c r="BR3" s="4" t="s">
        <v>86</v>
      </c>
      <c r="BS3" s="4" t="s">
        <v>87</v>
      </c>
      <c r="BT3" s="4" t="s">
        <v>88</v>
      </c>
      <c r="BU3" s="4" t="s">
        <v>89</v>
      </c>
      <c r="BV3" s="4" t="s">
        <v>90</v>
      </c>
      <c r="BW3" s="4" t="s">
        <v>91</v>
      </c>
      <c r="BX3" s="4" t="s">
        <v>54</v>
      </c>
      <c r="BY3" s="53" t="s">
        <v>92</v>
      </c>
      <c r="BZ3" s="156"/>
      <c r="CA3" s="53" t="s">
        <v>93</v>
      </c>
      <c r="CB3" s="4" t="s">
        <v>94</v>
      </c>
      <c r="CC3" s="4" t="s">
        <v>95</v>
      </c>
      <c r="CD3" s="4" t="s">
        <v>96</v>
      </c>
      <c r="CE3" s="53" t="s">
        <v>97</v>
      </c>
      <c r="CF3" s="53" t="s">
        <v>98</v>
      </c>
      <c r="CG3" s="53" t="s">
        <v>99</v>
      </c>
      <c r="CH3" s="53" t="s">
        <v>100</v>
      </c>
      <c r="CI3" s="53" t="s">
        <v>101</v>
      </c>
      <c r="CJ3" s="53" t="s">
        <v>102</v>
      </c>
      <c r="CK3" s="53" t="s">
        <v>103</v>
      </c>
      <c r="CL3" s="53" t="s">
        <v>104</v>
      </c>
      <c r="CM3" s="53" t="s">
        <v>105</v>
      </c>
      <c r="CN3" s="53" t="s">
        <v>106</v>
      </c>
      <c r="CO3" s="53" t="s">
        <v>107</v>
      </c>
      <c r="CP3" s="53" t="s">
        <v>108</v>
      </c>
      <c r="CQ3" s="53" t="s">
        <v>109</v>
      </c>
      <c r="CR3" s="53" t="s">
        <v>110</v>
      </c>
      <c r="CS3" s="53" t="s">
        <v>111</v>
      </c>
      <c r="CT3" s="53" t="s">
        <v>54</v>
      </c>
      <c r="CU3" s="4" t="s">
        <v>112</v>
      </c>
      <c r="CV3" s="4" t="s">
        <v>113</v>
      </c>
      <c r="CW3" s="4" t="s">
        <v>114</v>
      </c>
      <c r="CX3" s="4" t="s">
        <v>115</v>
      </c>
      <c r="CY3" s="4" t="s">
        <v>116</v>
      </c>
      <c r="CZ3" s="4" t="s">
        <v>54</v>
      </c>
      <c r="DA3" s="154"/>
      <c r="DB3" s="156"/>
      <c r="DC3" s="154"/>
      <c r="DD3" s="156"/>
      <c r="DE3" s="154"/>
      <c r="DF3" s="156"/>
      <c r="DG3" s="5"/>
    </row>
    <row r="4" spans="1:117" ht="62.45" customHeight="1" x14ac:dyDescent="0.25">
      <c r="A4" s="7">
        <v>1</v>
      </c>
      <c r="B4" s="7" t="s">
        <v>117</v>
      </c>
      <c r="C4" s="7" t="s">
        <v>117</v>
      </c>
      <c r="D4" s="7" t="s">
        <v>118</v>
      </c>
      <c r="E4" s="7" t="s">
        <v>118</v>
      </c>
      <c r="F4" s="33" t="s">
        <v>119</v>
      </c>
      <c r="G4" s="8" t="s">
        <v>120</v>
      </c>
      <c r="H4" s="8"/>
      <c r="I4" s="8"/>
      <c r="J4" s="8"/>
      <c r="K4" s="8"/>
      <c r="L4" s="8"/>
      <c r="M4" s="8"/>
      <c r="N4" s="8" t="s">
        <v>120</v>
      </c>
      <c r="O4" s="8" t="s">
        <v>120</v>
      </c>
      <c r="P4" s="8"/>
      <c r="Q4" s="8"/>
      <c r="R4" s="8"/>
      <c r="S4" s="8"/>
      <c r="T4" s="8"/>
      <c r="U4" s="8"/>
      <c r="V4" s="8"/>
      <c r="W4" s="8"/>
      <c r="X4" s="8"/>
      <c r="Y4" s="8"/>
      <c r="Z4" s="8"/>
      <c r="AA4" s="8"/>
      <c r="AB4" s="8"/>
      <c r="AC4" s="8"/>
      <c r="AD4" s="8"/>
      <c r="AE4" s="8"/>
      <c r="AF4" s="8"/>
      <c r="AG4" s="8" t="s">
        <v>120</v>
      </c>
      <c r="AH4" s="8"/>
      <c r="AI4" s="9" t="s">
        <v>121</v>
      </c>
      <c r="AJ4" s="9"/>
      <c r="AK4" s="9"/>
      <c r="AL4" s="9"/>
      <c r="AM4" s="9"/>
      <c r="AN4" s="9"/>
      <c r="AO4" s="9" t="s">
        <v>120</v>
      </c>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42" t="s">
        <v>122</v>
      </c>
      <c r="DE4" s="24"/>
      <c r="DF4" s="9"/>
    </row>
    <row r="5" spans="1:117" ht="150" x14ac:dyDescent="0.25">
      <c r="A5" s="7">
        <f t="shared" ref="A5:A77" si="0">A4+1</f>
        <v>2</v>
      </c>
      <c r="B5" s="7" t="s">
        <v>117</v>
      </c>
      <c r="C5" s="7" t="s">
        <v>117</v>
      </c>
      <c r="D5" s="7" t="s">
        <v>117</v>
      </c>
      <c r="E5" s="7" t="s">
        <v>118</v>
      </c>
      <c r="F5" s="33" t="s">
        <v>123</v>
      </c>
      <c r="G5" s="8"/>
      <c r="H5" s="43" t="s">
        <v>120</v>
      </c>
      <c r="I5" s="43"/>
      <c r="J5" s="43"/>
      <c r="K5" s="43"/>
      <c r="L5" s="43"/>
      <c r="M5" s="43"/>
      <c r="N5" s="43"/>
      <c r="O5" s="43"/>
      <c r="P5" s="43"/>
      <c r="Q5" s="43"/>
      <c r="R5" s="43"/>
      <c r="S5" s="43" t="s">
        <v>120</v>
      </c>
      <c r="T5" s="43"/>
      <c r="U5" s="43"/>
      <c r="V5" s="43"/>
      <c r="W5" s="43"/>
      <c r="X5" s="43"/>
      <c r="Y5" s="43"/>
      <c r="Z5" s="43"/>
      <c r="AA5" s="43"/>
      <c r="AB5" s="43"/>
      <c r="AC5" s="43"/>
      <c r="AD5" s="43"/>
      <c r="AE5" s="43"/>
      <c r="AF5" s="43"/>
      <c r="AG5" s="43"/>
      <c r="AH5" s="43"/>
      <c r="AI5" s="24" t="s">
        <v>124</v>
      </c>
      <c r="AJ5" s="24"/>
      <c r="AK5" s="24"/>
      <c r="AL5" s="24"/>
      <c r="AM5" s="24"/>
      <c r="AN5" s="24"/>
      <c r="AO5" s="24"/>
      <c r="AP5" s="24"/>
      <c r="AQ5" s="24"/>
      <c r="AR5" s="24"/>
      <c r="AS5" s="24"/>
      <c r="AT5" s="24"/>
      <c r="AU5" s="24" t="s">
        <v>120</v>
      </c>
      <c r="AV5" s="24"/>
      <c r="AW5" s="24"/>
      <c r="AX5" s="24"/>
      <c r="AY5" s="24"/>
      <c r="AZ5" s="24"/>
      <c r="BA5" s="24" t="s">
        <v>120</v>
      </c>
      <c r="BB5" s="24"/>
      <c r="BC5" s="24"/>
      <c r="BD5" s="24"/>
      <c r="BE5" s="24"/>
      <c r="BF5" s="24"/>
      <c r="BG5" s="24"/>
      <c r="BH5" s="24"/>
      <c r="BI5" s="24"/>
      <c r="BJ5" s="38"/>
      <c r="BK5" s="24"/>
      <c r="BL5" s="24"/>
      <c r="BM5" s="24"/>
      <c r="BN5" s="24"/>
      <c r="BO5" s="24"/>
      <c r="BP5" s="24"/>
      <c r="BQ5" s="24"/>
      <c r="BR5" s="24"/>
      <c r="BS5" s="24"/>
      <c r="BT5" s="24"/>
      <c r="BU5" s="24"/>
      <c r="BV5" s="24"/>
      <c r="BW5" s="24"/>
      <c r="BX5" s="38" t="s">
        <v>125</v>
      </c>
      <c r="BY5" s="40" t="s">
        <v>126</v>
      </c>
      <c r="BZ5" s="24"/>
      <c r="CA5" s="40" t="s">
        <v>127</v>
      </c>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42" t="s">
        <v>128</v>
      </c>
      <c r="DE5" s="42" t="s">
        <v>129</v>
      </c>
      <c r="DF5" s="24"/>
      <c r="DG5" s="46"/>
      <c r="DH5" s="46"/>
      <c r="DI5" s="46"/>
      <c r="DJ5" s="46"/>
      <c r="DK5" s="46"/>
      <c r="DL5" s="46"/>
      <c r="DM5" s="46"/>
    </row>
    <row r="6" spans="1:117" ht="126.75" x14ac:dyDescent="0.25">
      <c r="A6" s="7">
        <f t="shared" si="0"/>
        <v>3</v>
      </c>
      <c r="B6" s="7" t="s">
        <v>117</v>
      </c>
      <c r="C6" s="7" t="s">
        <v>117</v>
      </c>
      <c r="D6" s="7" t="s">
        <v>118</v>
      </c>
      <c r="E6" s="7" t="s">
        <v>118</v>
      </c>
      <c r="F6" s="33" t="s">
        <v>130</v>
      </c>
      <c r="G6" s="8" t="s">
        <v>120</v>
      </c>
      <c r="H6" s="8"/>
      <c r="I6" s="8"/>
      <c r="J6" s="8"/>
      <c r="K6" s="8"/>
      <c r="L6" s="8"/>
      <c r="M6" s="8"/>
      <c r="N6" s="8"/>
      <c r="O6" s="8"/>
      <c r="P6" s="8"/>
      <c r="Q6" s="8"/>
      <c r="R6" s="8"/>
      <c r="S6" s="8"/>
      <c r="T6" s="8"/>
      <c r="U6" s="8"/>
      <c r="V6" s="8"/>
      <c r="W6" s="8"/>
      <c r="X6" s="8"/>
      <c r="Y6" s="8" t="s">
        <v>120</v>
      </c>
      <c r="Z6" s="8" t="s">
        <v>120</v>
      </c>
      <c r="AA6" s="8"/>
      <c r="AB6" s="8"/>
      <c r="AC6" s="8"/>
      <c r="AD6" s="8"/>
      <c r="AE6" s="8"/>
      <c r="AF6" s="8"/>
      <c r="AG6" s="8"/>
      <c r="AH6" s="8"/>
      <c r="AI6" s="9" t="s">
        <v>131</v>
      </c>
      <c r="AJ6" s="9"/>
      <c r="AK6" s="9"/>
      <c r="AL6" s="9" t="s">
        <v>120</v>
      </c>
      <c r="AM6" s="9"/>
      <c r="AN6" s="24" t="s">
        <v>120</v>
      </c>
      <c r="AO6" s="9"/>
      <c r="AP6" s="9"/>
      <c r="AQ6" s="9"/>
      <c r="AR6" s="9" t="s">
        <v>120</v>
      </c>
      <c r="AS6" s="9"/>
      <c r="AT6" s="9"/>
      <c r="AU6" s="9"/>
      <c r="AV6" s="9"/>
      <c r="AW6" s="9"/>
      <c r="AX6" s="9"/>
      <c r="AY6" s="9"/>
      <c r="AZ6" s="9"/>
      <c r="BA6" s="9" t="s">
        <v>120</v>
      </c>
      <c r="BB6" s="9"/>
      <c r="BC6" s="9"/>
      <c r="BD6" s="9"/>
      <c r="BE6" s="9"/>
      <c r="BF6" s="9"/>
      <c r="BG6" s="9"/>
      <c r="BH6" s="9"/>
      <c r="BI6" s="9"/>
      <c r="BJ6" s="9"/>
      <c r="BK6" s="9"/>
      <c r="BL6" s="9"/>
      <c r="BM6" s="9"/>
      <c r="BN6" s="9"/>
      <c r="BO6" s="9"/>
      <c r="BP6" s="9"/>
      <c r="BQ6" s="9"/>
      <c r="BR6" s="9"/>
      <c r="BS6" s="9"/>
      <c r="BT6" s="9"/>
      <c r="BU6" s="9" t="s">
        <v>120</v>
      </c>
      <c r="BV6" s="9"/>
      <c r="BW6" s="9"/>
      <c r="BX6" s="9"/>
      <c r="BY6" s="10" t="s">
        <v>132</v>
      </c>
      <c r="BZ6" s="9"/>
      <c r="CA6" s="10" t="s">
        <v>133</v>
      </c>
      <c r="CB6" s="9"/>
      <c r="CC6" s="9"/>
      <c r="CD6" s="9"/>
      <c r="CE6" s="9"/>
      <c r="CF6" s="9"/>
      <c r="CG6" s="9"/>
      <c r="CH6" s="9"/>
      <c r="CI6" s="9"/>
      <c r="CJ6" s="9"/>
      <c r="CK6" s="9"/>
      <c r="CL6" s="9"/>
      <c r="CM6" s="9"/>
      <c r="CN6" s="9"/>
      <c r="CO6" s="9"/>
      <c r="CP6" s="9"/>
      <c r="CQ6" s="9"/>
      <c r="CR6" s="9"/>
      <c r="CS6" s="9"/>
      <c r="CT6" s="9"/>
      <c r="CU6" s="9"/>
      <c r="CV6" s="9"/>
      <c r="CW6" s="9"/>
      <c r="CX6" s="9"/>
      <c r="CY6" s="9" t="s">
        <v>120</v>
      </c>
      <c r="CZ6" s="38" t="s">
        <v>134</v>
      </c>
      <c r="DA6" s="9"/>
      <c r="DB6" s="9"/>
      <c r="DC6" s="9"/>
      <c r="DD6" s="42" t="s">
        <v>135</v>
      </c>
      <c r="DE6" s="24"/>
      <c r="DF6" s="9"/>
    </row>
    <row r="7" spans="1:117" ht="60" x14ac:dyDescent="0.25">
      <c r="A7" s="7">
        <f t="shared" si="0"/>
        <v>4</v>
      </c>
      <c r="B7" s="7" t="s">
        <v>117</v>
      </c>
      <c r="C7" s="7" t="s">
        <v>117</v>
      </c>
      <c r="D7" s="7" t="s">
        <v>118</v>
      </c>
      <c r="E7" s="7" t="s">
        <v>118</v>
      </c>
      <c r="F7" s="33" t="s">
        <v>136</v>
      </c>
      <c r="G7" s="8"/>
      <c r="H7" s="8" t="s">
        <v>120</v>
      </c>
      <c r="I7" s="8"/>
      <c r="J7" s="8"/>
      <c r="K7" s="8"/>
      <c r="L7" s="8"/>
      <c r="M7" s="8"/>
      <c r="N7" s="8" t="s">
        <v>120</v>
      </c>
      <c r="O7" s="8" t="s">
        <v>120</v>
      </c>
      <c r="P7" s="8"/>
      <c r="Q7" s="8"/>
      <c r="R7" s="8"/>
      <c r="S7" s="8"/>
      <c r="T7" s="8"/>
      <c r="U7" s="8"/>
      <c r="V7" s="8"/>
      <c r="W7" s="8"/>
      <c r="X7" s="8" t="s">
        <v>120</v>
      </c>
      <c r="Y7" s="8" t="s">
        <v>120</v>
      </c>
      <c r="Z7" s="8"/>
      <c r="AA7" s="8"/>
      <c r="AB7" s="8"/>
      <c r="AC7" s="8"/>
      <c r="AD7" s="8"/>
      <c r="AE7" s="8"/>
      <c r="AF7" s="8"/>
      <c r="AG7" s="8"/>
      <c r="AH7" s="8"/>
      <c r="AI7" s="9" t="s">
        <v>137</v>
      </c>
      <c r="AJ7" s="9"/>
      <c r="AK7" s="9"/>
      <c r="AL7" s="9"/>
      <c r="AM7" s="9"/>
      <c r="AN7" s="24"/>
      <c r="AO7" s="9"/>
      <c r="AP7" s="9"/>
      <c r="AQ7" s="9"/>
      <c r="AR7" s="9"/>
      <c r="AS7" s="9"/>
      <c r="AT7" s="9"/>
      <c r="AU7" s="9"/>
      <c r="AV7" s="9"/>
      <c r="AW7" s="9"/>
      <c r="AX7" s="9"/>
      <c r="AY7" s="9"/>
      <c r="AZ7" s="9"/>
      <c r="BA7" s="9"/>
      <c r="BB7" s="9"/>
      <c r="BC7" s="9"/>
      <c r="BD7" s="9"/>
      <c r="BE7" s="9"/>
      <c r="BF7" s="9"/>
      <c r="BG7" s="9"/>
      <c r="BH7" s="9"/>
      <c r="BI7" s="9"/>
      <c r="BJ7" s="9"/>
      <c r="BK7" s="9"/>
      <c r="BL7" s="9"/>
      <c r="BM7" s="9" t="s">
        <v>120</v>
      </c>
      <c r="BN7" s="9"/>
      <c r="BO7" s="9"/>
      <c r="BP7" s="9" t="s">
        <v>120</v>
      </c>
      <c r="BQ7" s="9" t="s">
        <v>120</v>
      </c>
      <c r="BR7" s="9"/>
      <c r="BS7" s="24" t="s">
        <v>120</v>
      </c>
      <c r="BT7" s="9" t="s">
        <v>120</v>
      </c>
      <c r="BU7" s="9"/>
      <c r="BV7" s="9" t="s">
        <v>120</v>
      </c>
      <c r="BW7" s="9"/>
      <c r="BX7" s="9"/>
      <c r="BY7" s="10"/>
      <c r="BZ7" s="9"/>
      <c r="CA7" s="10"/>
      <c r="CB7" s="9"/>
      <c r="CC7" s="9" t="s">
        <v>120</v>
      </c>
      <c r="CD7" s="9"/>
      <c r="CE7" s="9"/>
      <c r="CF7" s="9"/>
      <c r="CG7" s="9"/>
      <c r="CH7" s="9"/>
      <c r="CI7" s="9"/>
      <c r="CJ7" s="9"/>
      <c r="CK7" s="9"/>
      <c r="CL7" s="9"/>
      <c r="CM7" s="9"/>
      <c r="CN7" s="9"/>
      <c r="CO7" s="9"/>
      <c r="CP7" s="9"/>
      <c r="CQ7" s="9"/>
      <c r="CR7" s="9"/>
      <c r="CS7" s="9"/>
      <c r="CT7" s="9"/>
      <c r="CU7" s="9"/>
      <c r="CV7" s="9"/>
      <c r="CW7" s="9"/>
      <c r="CX7" s="9"/>
      <c r="CY7" s="9" t="s">
        <v>120</v>
      </c>
      <c r="CZ7" s="9"/>
      <c r="DA7" s="9"/>
      <c r="DB7" s="9"/>
      <c r="DC7" s="9"/>
      <c r="DD7" s="42" t="s">
        <v>138</v>
      </c>
      <c r="DE7" s="45" t="s">
        <v>139</v>
      </c>
      <c r="DF7" s="9"/>
    </row>
    <row r="8" spans="1:117" ht="135" x14ac:dyDescent="0.25">
      <c r="A8" s="7">
        <f t="shared" si="0"/>
        <v>5</v>
      </c>
      <c r="B8" s="7" t="s">
        <v>117</v>
      </c>
      <c r="C8" s="7" t="s">
        <v>117</v>
      </c>
      <c r="D8" s="7" t="s">
        <v>118</v>
      </c>
      <c r="E8" s="7" t="s">
        <v>118</v>
      </c>
      <c r="F8" s="33" t="s">
        <v>140</v>
      </c>
      <c r="G8" s="8" t="s">
        <v>120</v>
      </c>
      <c r="H8" s="8"/>
      <c r="I8" s="8"/>
      <c r="J8" s="8"/>
      <c r="K8" s="8"/>
      <c r="L8" s="8"/>
      <c r="M8" s="8"/>
      <c r="N8" s="8"/>
      <c r="O8" s="8"/>
      <c r="P8" s="8"/>
      <c r="Q8" s="8"/>
      <c r="R8" s="8"/>
      <c r="S8" s="43" t="s">
        <v>120</v>
      </c>
      <c r="T8" s="8"/>
      <c r="U8" s="8"/>
      <c r="V8" s="8"/>
      <c r="W8" s="8"/>
      <c r="X8" s="8"/>
      <c r="Y8" s="8" t="s">
        <v>120</v>
      </c>
      <c r="Z8" s="8"/>
      <c r="AA8" s="8"/>
      <c r="AB8" s="8"/>
      <c r="AC8" s="8"/>
      <c r="AD8" s="8"/>
      <c r="AE8" s="8" t="s">
        <v>120</v>
      </c>
      <c r="AF8" s="8" t="s">
        <v>120</v>
      </c>
      <c r="AG8" s="8"/>
      <c r="AH8" s="8"/>
      <c r="AI8" s="9"/>
      <c r="AJ8" s="9" t="s">
        <v>120</v>
      </c>
      <c r="AK8" s="9"/>
      <c r="AL8" s="9"/>
      <c r="AM8" s="9"/>
      <c r="AN8" s="9"/>
      <c r="AO8" s="9" t="s">
        <v>120</v>
      </c>
      <c r="AP8" s="9"/>
      <c r="AQ8" s="9"/>
      <c r="AR8" s="9" t="s">
        <v>120</v>
      </c>
      <c r="AS8" s="9"/>
      <c r="AT8" s="9"/>
      <c r="AU8" s="24" t="s">
        <v>120</v>
      </c>
      <c r="AV8" s="9"/>
      <c r="AW8" s="9"/>
      <c r="AX8" s="9"/>
      <c r="AY8" s="9"/>
      <c r="AZ8" s="9"/>
      <c r="BA8" s="9" t="s">
        <v>120</v>
      </c>
      <c r="BB8" s="9"/>
      <c r="BC8" s="9"/>
      <c r="BD8" s="9"/>
      <c r="BE8" s="9"/>
      <c r="BF8" s="9"/>
      <c r="BG8" s="9"/>
      <c r="BH8" s="9"/>
      <c r="BI8" s="9"/>
      <c r="BJ8" s="9"/>
      <c r="BK8" s="9"/>
      <c r="BL8" s="9"/>
      <c r="BM8" s="9"/>
      <c r="BN8" s="9"/>
      <c r="BO8" s="9"/>
      <c r="BP8" s="9"/>
      <c r="BQ8" s="9"/>
      <c r="BR8" s="9"/>
      <c r="BS8" s="9"/>
      <c r="BT8" s="9"/>
      <c r="BU8" s="9"/>
      <c r="BV8" s="9"/>
      <c r="BW8" s="9"/>
      <c r="BX8" s="9"/>
      <c r="BY8" s="9"/>
      <c r="BZ8" s="9"/>
      <c r="CA8" s="9">
        <v>4</v>
      </c>
      <c r="CB8" s="9"/>
      <c r="CC8" s="9"/>
      <c r="CD8" s="9"/>
      <c r="CE8" s="9"/>
      <c r="CF8" s="9"/>
      <c r="CG8" s="9"/>
      <c r="CH8" s="9"/>
      <c r="CI8" s="9"/>
      <c r="CJ8" s="9"/>
      <c r="CK8" s="9"/>
      <c r="CL8" s="9"/>
      <c r="CM8" s="9"/>
      <c r="CN8" s="9"/>
      <c r="CO8" s="9"/>
      <c r="CP8" s="9"/>
      <c r="CQ8" s="9"/>
      <c r="CR8" s="9"/>
      <c r="CS8" s="9"/>
      <c r="CT8" s="9"/>
      <c r="CU8" s="9"/>
      <c r="CV8" s="9"/>
      <c r="CW8" s="9"/>
      <c r="CX8" s="9"/>
      <c r="CY8" s="9" t="s">
        <v>120</v>
      </c>
      <c r="CZ8" s="9"/>
      <c r="DA8" s="9"/>
      <c r="DB8" s="9"/>
      <c r="DC8" s="9"/>
      <c r="DD8" s="42" t="s">
        <v>141</v>
      </c>
      <c r="DE8" s="24"/>
      <c r="DF8" s="9"/>
    </row>
    <row r="9" spans="1:117" ht="120" x14ac:dyDescent="0.25">
      <c r="A9" s="7">
        <f t="shared" si="0"/>
        <v>6</v>
      </c>
      <c r="B9" s="7" t="s">
        <v>117</v>
      </c>
      <c r="C9" s="7" t="s">
        <v>117</v>
      </c>
      <c r="D9" s="7" t="s">
        <v>117</v>
      </c>
      <c r="E9" s="7" t="s">
        <v>117</v>
      </c>
      <c r="F9" s="33" t="s">
        <v>142</v>
      </c>
      <c r="G9" s="8" t="s">
        <v>120</v>
      </c>
      <c r="H9" s="8"/>
      <c r="I9" s="8"/>
      <c r="J9" s="8"/>
      <c r="K9" s="8"/>
      <c r="L9" s="8"/>
      <c r="M9" s="8"/>
      <c r="N9" s="8"/>
      <c r="O9" s="8"/>
      <c r="P9" s="8"/>
      <c r="Q9" s="8"/>
      <c r="R9" s="8" t="s">
        <v>120</v>
      </c>
      <c r="S9" s="8" t="s">
        <v>120</v>
      </c>
      <c r="T9" s="8"/>
      <c r="U9" s="8"/>
      <c r="V9" s="8"/>
      <c r="W9" s="8"/>
      <c r="X9" s="8"/>
      <c r="Y9" s="8"/>
      <c r="Z9" s="8"/>
      <c r="AA9" s="8"/>
      <c r="AB9" s="8"/>
      <c r="AC9" s="8"/>
      <c r="AD9" s="8"/>
      <c r="AE9" s="8"/>
      <c r="AF9" s="8"/>
      <c r="AG9" s="8"/>
      <c r="AH9" s="8"/>
      <c r="AI9" s="9" t="s">
        <v>143</v>
      </c>
      <c r="AJ9" s="9" t="s">
        <v>120</v>
      </c>
      <c r="AK9" s="9"/>
      <c r="AL9" s="9"/>
      <c r="AM9" s="9"/>
      <c r="AN9" s="9"/>
      <c r="AO9" s="9" t="s">
        <v>120</v>
      </c>
      <c r="AP9" s="9"/>
      <c r="AQ9" s="9"/>
      <c r="AR9" s="9" t="s">
        <v>120</v>
      </c>
      <c r="AS9" s="9"/>
      <c r="AT9" s="9"/>
      <c r="AU9" s="9" t="s">
        <v>120</v>
      </c>
      <c r="AV9" s="9"/>
      <c r="AW9" s="9"/>
      <c r="AX9" s="9"/>
      <c r="AY9" s="9"/>
      <c r="AZ9" s="9"/>
      <c r="BA9" s="9"/>
      <c r="BB9" s="9"/>
      <c r="BC9" s="9"/>
      <c r="BD9" s="9"/>
      <c r="BE9" s="9"/>
      <c r="BF9" s="9"/>
      <c r="BG9" s="9"/>
      <c r="BH9" s="9"/>
      <c r="BI9" s="9"/>
      <c r="BJ9" s="9"/>
      <c r="BK9" s="9"/>
      <c r="BL9" s="9"/>
      <c r="BM9" s="9"/>
      <c r="BN9" s="9"/>
      <c r="BO9" s="9"/>
      <c r="BP9" s="9"/>
      <c r="BQ9" s="9"/>
      <c r="BR9" s="9"/>
      <c r="BS9" s="9" t="s">
        <v>120</v>
      </c>
      <c r="BT9" s="9" t="s">
        <v>120</v>
      </c>
      <c r="BU9" s="9"/>
      <c r="BV9" s="9"/>
      <c r="BW9" s="9"/>
      <c r="BX9" s="9"/>
      <c r="BY9" s="10" t="s">
        <v>144</v>
      </c>
      <c r="BZ9" s="9" t="s">
        <v>145</v>
      </c>
      <c r="CA9" s="9">
        <v>32</v>
      </c>
      <c r="CB9" s="9"/>
      <c r="CC9" s="9"/>
      <c r="CD9" s="9"/>
      <c r="CE9" s="9"/>
      <c r="CF9" s="9"/>
      <c r="CG9" s="9"/>
      <c r="CH9" s="9"/>
      <c r="CI9" s="9"/>
      <c r="CJ9" s="9"/>
      <c r="CK9" s="9"/>
      <c r="CL9" s="9"/>
      <c r="CM9" s="9"/>
      <c r="CN9" s="9"/>
      <c r="CO9" s="9"/>
      <c r="CP9" s="9"/>
      <c r="CQ9" s="9"/>
      <c r="CR9" s="9"/>
      <c r="CS9" s="9"/>
      <c r="CT9" s="9"/>
      <c r="CU9" s="9"/>
      <c r="CV9" s="9"/>
      <c r="CW9" s="9" t="s">
        <v>120</v>
      </c>
      <c r="CX9" s="9" t="s">
        <v>120</v>
      </c>
      <c r="CY9" s="9"/>
      <c r="CZ9" s="9"/>
      <c r="DA9" s="10" t="s">
        <v>146</v>
      </c>
      <c r="DB9" s="9"/>
      <c r="DC9" s="9"/>
      <c r="DD9" s="42" t="s">
        <v>147</v>
      </c>
      <c r="DE9" s="24"/>
      <c r="DF9" s="24" t="s">
        <v>148</v>
      </c>
    </row>
    <row r="10" spans="1:117" ht="86.45" customHeight="1" x14ac:dyDescent="0.25">
      <c r="A10" s="7">
        <f t="shared" si="0"/>
        <v>7</v>
      </c>
      <c r="B10" s="7" t="s">
        <v>117</v>
      </c>
      <c r="C10" s="7" t="s">
        <v>117</v>
      </c>
      <c r="D10" s="29" t="s">
        <v>117</v>
      </c>
      <c r="E10" s="29" t="s">
        <v>118</v>
      </c>
      <c r="F10" s="33" t="s">
        <v>149</v>
      </c>
      <c r="G10" s="8"/>
      <c r="H10" s="8" t="s">
        <v>120</v>
      </c>
      <c r="I10" s="8"/>
      <c r="J10" s="8"/>
      <c r="K10" s="8"/>
      <c r="L10" s="8"/>
      <c r="M10" s="8"/>
      <c r="N10" s="8" t="s">
        <v>120</v>
      </c>
      <c r="O10" s="8"/>
      <c r="P10" s="8"/>
      <c r="Q10" s="8"/>
      <c r="R10" s="8"/>
      <c r="S10" s="8"/>
      <c r="T10" s="8"/>
      <c r="U10" s="8"/>
      <c r="V10" s="8"/>
      <c r="W10" s="8"/>
      <c r="X10" s="8" t="s">
        <v>120</v>
      </c>
      <c r="Y10" s="8" t="s">
        <v>120</v>
      </c>
      <c r="Z10" s="8"/>
      <c r="AA10" s="8"/>
      <c r="AB10" s="8"/>
      <c r="AC10" s="8"/>
      <c r="AD10" s="8"/>
      <c r="AE10" s="43" t="s">
        <v>120</v>
      </c>
      <c r="AF10" s="43" t="s">
        <v>120</v>
      </c>
      <c r="AG10" s="8"/>
      <c r="AH10" s="43" t="s">
        <v>150</v>
      </c>
      <c r="AI10" s="9" t="s">
        <v>151</v>
      </c>
      <c r="AJ10" s="9" t="s">
        <v>120</v>
      </c>
      <c r="AK10" s="9"/>
      <c r="AL10" s="9"/>
      <c r="AM10" s="9"/>
      <c r="AN10" s="24"/>
      <c r="AO10" s="24" t="s">
        <v>120</v>
      </c>
      <c r="AP10" s="9"/>
      <c r="AQ10" s="39" t="s">
        <v>152</v>
      </c>
      <c r="AR10" s="9" t="s">
        <v>120</v>
      </c>
      <c r="AS10" s="9"/>
      <c r="AT10" s="9"/>
      <c r="AU10" s="9"/>
      <c r="AV10" s="9"/>
      <c r="AW10" s="9"/>
      <c r="AX10" s="9"/>
      <c r="AY10" s="9" t="s">
        <v>120</v>
      </c>
      <c r="AZ10" s="9"/>
      <c r="BA10" s="9"/>
      <c r="BB10" s="9"/>
      <c r="BC10" s="9"/>
      <c r="BD10" s="9"/>
      <c r="BE10" s="9"/>
      <c r="BF10" s="9"/>
      <c r="BG10" s="9"/>
      <c r="BH10" s="9"/>
      <c r="BI10" s="9"/>
      <c r="BJ10" s="9"/>
      <c r="BK10" s="9" t="s">
        <v>120</v>
      </c>
      <c r="BL10" s="9"/>
      <c r="BM10" s="9"/>
      <c r="BN10" s="9"/>
      <c r="BO10" s="9"/>
      <c r="BP10" s="9" t="s">
        <v>120</v>
      </c>
      <c r="BQ10" s="9" t="s">
        <v>120</v>
      </c>
      <c r="BR10" s="9"/>
      <c r="BS10" s="9" t="s">
        <v>120</v>
      </c>
      <c r="BT10" s="9" t="s">
        <v>120</v>
      </c>
      <c r="BU10" s="9"/>
      <c r="BV10" s="24" t="s">
        <v>120</v>
      </c>
      <c r="BW10" s="9" t="s">
        <v>120</v>
      </c>
      <c r="BX10" s="9"/>
      <c r="BY10" s="63" t="s">
        <v>153</v>
      </c>
      <c r="BZ10" s="9"/>
      <c r="CA10" s="40" t="s">
        <v>154</v>
      </c>
      <c r="CB10" s="9" t="s">
        <v>120</v>
      </c>
      <c r="CC10" s="9"/>
      <c r="CD10" s="9" t="s">
        <v>120</v>
      </c>
      <c r="CE10" s="24">
        <v>15</v>
      </c>
      <c r="CF10" s="9"/>
      <c r="CG10" s="9"/>
      <c r="CH10" s="9">
        <v>10</v>
      </c>
      <c r="CI10" s="9">
        <v>20</v>
      </c>
      <c r="CJ10" s="9"/>
      <c r="CK10" s="9"/>
      <c r="CL10" s="9"/>
      <c r="CM10" s="9"/>
      <c r="CN10" s="9">
        <v>7</v>
      </c>
      <c r="CO10" s="9">
        <v>23</v>
      </c>
      <c r="CP10" s="9"/>
      <c r="CQ10" s="9"/>
      <c r="CR10" s="9"/>
      <c r="CS10" s="9"/>
      <c r="CT10" s="9"/>
      <c r="CU10" s="9" t="s">
        <v>120</v>
      </c>
      <c r="CV10" s="9" t="s">
        <v>120</v>
      </c>
      <c r="CW10" s="9" t="s">
        <v>120</v>
      </c>
      <c r="CX10" s="9" t="s">
        <v>120</v>
      </c>
      <c r="CY10" s="9"/>
      <c r="CZ10" s="9"/>
      <c r="DA10" s="10" t="s">
        <v>155</v>
      </c>
      <c r="DB10" s="9"/>
      <c r="DC10" s="9"/>
      <c r="DD10" s="42" t="s">
        <v>156</v>
      </c>
      <c r="DE10" s="42" t="s">
        <v>157</v>
      </c>
      <c r="DF10" s="11"/>
    </row>
    <row r="11" spans="1:117" ht="120" x14ac:dyDescent="0.25">
      <c r="A11" s="7">
        <f t="shared" si="0"/>
        <v>8</v>
      </c>
      <c r="B11" s="7" t="s">
        <v>117</v>
      </c>
      <c r="C11" s="7" t="s">
        <v>117</v>
      </c>
      <c r="D11" s="29" t="s">
        <v>117</v>
      </c>
      <c r="E11" s="29" t="s">
        <v>118</v>
      </c>
      <c r="F11" s="33" t="s">
        <v>158</v>
      </c>
      <c r="G11" s="8"/>
      <c r="H11" s="8" t="s">
        <v>120</v>
      </c>
      <c r="I11" s="8"/>
      <c r="J11" s="8"/>
      <c r="K11" s="8"/>
      <c r="L11" s="8"/>
      <c r="M11" s="8"/>
      <c r="N11" s="8"/>
      <c r="O11" s="8"/>
      <c r="P11" s="8"/>
      <c r="Q11" s="8"/>
      <c r="R11" s="8"/>
      <c r="S11" s="8"/>
      <c r="T11" s="8"/>
      <c r="U11" s="8" t="s">
        <v>120</v>
      </c>
      <c r="V11" s="8"/>
      <c r="W11" s="43" t="s">
        <v>120</v>
      </c>
      <c r="X11" s="8"/>
      <c r="Y11" s="8" t="s">
        <v>120</v>
      </c>
      <c r="Z11" s="8" t="s">
        <v>120</v>
      </c>
      <c r="AA11" s="8"/>
      <c r="AB11" s="8"/>
      <c r="AC11" s="8"/>
      <c r="AD11" s="8"/>
      <c r="AE11" s="8"/>
      <c r="AF11" s="8"/>
      <c r="AG11" s="8"/>
      <c r="AH11" s="43" t="s">
        <v>159</v>
      </c>
      <c r="AI11" s="10" t="s">
        <v>160</v>
      </c>
      <c r="AJ11" s="9"/>
      <c r="AK11" s="9"/>
      <c r="AL11" s="9"/>
      <c r="AM11" s="9" t="s">
        <v>120</v>
      </c>
      <c r="AN11" s="24" t="s">
        <v>120</v>
      </c>
      <c r="AO11" s="9"/>
      <c r="AP11" s="9" t="s">
        <v>120</v>
      </c>
      <c r="AQ11" s="9"/>
      <c r="AR11" s="9"/>
      <c r="AS11" s="9"/>
      <c r="AT11" s="9"/>
      <c r="AU11" s="9"/>
      <c r="AV11" s="9"/>
      <c r="AW11" s="9"/>
      <c r="AX11" s="9" t="s">
        <v>120</v>
      </c>
      <c r="AY11" s="9"/>
      <c r="AZ11" s="9"/>
      <c r="BA11" s="9"/>
      <c r="BB11" s="9"/>
      <c r="BC11" s="9"/>
      <c r="BD11" s="9"/>
      <c r="BE11" s="9" t="s">
        <v>120</v>
      </c>
      <c r="BF11" s="9" t="s">
        <v>120</v>
      </c>
      <c r="BG11" s="9"/>
      <c r="BH11" s="9" t="s">
        <v>120</v>
      </c>
      <c r="BI11" s="9"/>
      <c r="BJ11" s="38" t="s">
        <v>161</v>
      </c>
      <c r="BK11" s="9"/>
      <c r="BL11" s="9"/>
      <c r="BM11" s="9" t="s">
        <v>120</v>
      </c>
      <c r="BN11" s="9"/>
      <c r="BO11" s="9"/>
      <c r="BP11" s="9" t="s">
        <v>120</v>
      </c>
      <c r="BQ11" s="9"/>
      <c r="BR11" s="9"/>
      <c r="BS11" s="9"/>
      <c r="BT11" s="9"/>
      <c r="BU11" s="9" t="s">
        <v>120</v>
      </c>
      <c r="BV11" s="24" t="s">
        <v>120</v>
      </c>
      <c r="BW11" s="9" t="s">
        <v>120</v>
      </c>
      <c r="BX11" s="9"/>
      <c r="BY11" s="10" t="s">
        <v>162</v>
      </c>
      <c r="BZ11" s="9"/>
      <c r="CA11" s="40" t="s">
        <v>163</v>
      </c>
      <c r="CB11" s="9"/>
      <c r="CC11" s="9" t="s">
        <v>120</v>
      </c>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42" t="s">
        <v>164</v>
      </c>
      <c r="DE11" s="42" t="s">
        <v>165</v>
      </c>
      <c r="DF11" s="11"/>
    </row>
    <row r="12" spans="1:117" ht="75" x14ac:dyDescent="0.25">
      <c r="A12" s="7">
        <f t="shared" si="0"/>
        <v>9</v>
      </c>
      <c r="B12" s="7" t="s">
        <v>117</v>
      </c>
      <c r="C12" s="7" t="s">
        <v>117</v>
      </c>
      <c r="D12" s="29" t="s">
        <v>118</v>
      </c>
      <c r="E12" s="29" t="s">
        <v>118</v>
      </c>
      <c r="F12" s="33" t="s">
        <v>166</v>
      </c>
      <c r="G12" s="8"/>
      <c r="H12" s="8" t="s">
        <v>120</v>
      </c>
      <c r="I12" s="8"/>
      <c r="J12" s="8"/>
      <c r="K12" s="8"/>
      <c r="L12" s="8"/>
      <c r="M12" s="8"/>
      <c r="N12" s="8" t="s">
        <v>120</v>
      </c>
      <c r="O12" s="8"/>
      <c r="P12" s="8"/>
      <c r="Q12" s="8"/>
      <c r="R12" s="8"/>
      <c r="S12" s="8"/>
      <c r="T12" s="8"/>
      <c r="U12" s="8"/>
      <c r="V12" s="8"/>
      <c r="W12" s="8"/>
      <c r="X12" s="8" t="s">
        <v>120</v>
      </c>
      <c r="Y12" s="8"/>
      <c r="Z12" s="8"/>
      <c r="AA12" s="8"/>
      <c r="AB12" s="8"/>
      <c r="AC12" s="8"/>
      <c r="AD12" s="8"/>
      <c r="AE12" s="8"/>
      <c r="AF12" s="8" t="s">
        <v>120</v>
      </c>
      <c r="AG12" s="8"/>
      <c r="AH12" s="8"/>
      <c r="AI12" s="9"/>
      <c r="AJ12" s="9"/>
      <c r="AK12" s="9"/>
      <c r="AL12" s="9"/>
      <c r="AM12" s="9"/>
      <c r="AN12" s="24" t="s">
        <v>120</v>
      </c>
      <c r="AO12" s="9"/>
      <c r="AP12" s="9"/>
      <c r="AQ12" s="9"/>
      <c r="AR12" s="9"/>
      <c r="AS12" s="9"/>
      <c r="AT12" s="9"/>
      <c r="AU12" s="9"/>
      <c r="AV12" s="9"/>
      <c r="AW12" s="9"/>
      <c r="AX12" s="9"/>
      <c r="AY12" s="9"/>
      <c r="AZ12" s="9"/>
      <c r="BA12" s="9"/>
      <c r="BB12" s="9"/>
      <c r="BC12" s="9"/>
      <c r="BD12" s="9"/>
      <c r="BE12" s="9"/>
      <c r="BF12" s="9"/>
      <c r="BG12" s="9"/>
      <c r="BH12" s="9"/>
      <c r="BI12" s="9"/>
      <c r="BJ12" s="9" t="s">
        <v>120</v>
      </c>
      <c r="BK12" s="9" t="s">
        <v>120</v>
      </c>
      <c r="BL12" s="9" t="s">
        <v>120</v>
      </c>
      <c r="BM12" s="9"/>
      <c r="BN12" s="9"/>
      <c r="BO12" s="9"/>
      <c r="BP12" s="9" t="s">
        <v>120</v>
      </c>
      <c r="BQ12" s="9" t="s">
        <v>120</v>
      </c>
      <c r="BR12" s="9"/>
      <c r="BS12" s="9" t="s">
        <v>120</v>
      </c>
      <c r="BT12" s="9"/>
      <c r="BU12" s="9"/>
      <c r="BV12" s="24" t="s">
        <v>120</v>
      </c>
      <c r="BW12" s="9" t="s">
        <v>120</v>
      </c>
      <c r="BX12" s="9" t="s">
        <v>120</v>
      </c>
      <c r="BY12" s="10" t="s">
        <v>167</v>
      </c>
      <c r="BZ12" s="9"/>
      <c r="CA12" s="9"/>
      <c r="CB12" s="9" t="s">
        <v>120</v>
      </c>
      <c r="CC12" s="9" t="s">
        <v>120</v>
      </c>
      <c r="CD12" s="9" t="s">
        <v>120</v>
      </c>
      <c r="CE12" s="9"/>
      <c r="CF12" s="15"/>
      <c r="CG12" s="15"/>
      <c r="CH12" s="13" t="s">
        <v>168</v>
      </c>
      <c r="CI12" s="9"/>
      <c r="CJ12" s="9"/>
      <c r="CK12" s="9"/>
      <c r="CL12" s="9"/>
      <c r="CM12" s="9"/>
      <c r="CN12" s="9"/>
      <c r="CO12" s="9"/>
      <c r="CP12" s="9"/>
      <c r="CQ12" s="9">
        <v>129</v>
      </c>
      <c r="CR12" s="9"/>
      <c r="CS12" s="9"/>
      <c r="CT12" s="9"/>
      <c r="CU12" s="9" t="s">
        <v>120</v>
      </c>
      <c r="CV12" s="9" t="s">
        <v>120</v>
      </c>
      <c r="CW12" s="9" t="s">
        <v>120</v>
      </c>
      <c r="CX12" s="9" t="s">
        <v>120</v>
      </c>
      <c r="CY12" s="9" t="s">
        <v>120</v>
      </c>
      <c r="CZ12" s="9"/>
      <c r="DA12" s="10" t="s">
        <v>169</v>
      </c>
      <c r="DB12" s="9"/>
      <c r="DC12" s="9"/>
      <c r="DD12" s="42" t="s">
        <v>170</v>
      </c>
      <c r="DE12" s="42" t="s">
        <v>171</v>
      </c>
      <c r="DF12" s="10" t="s">
        <v>172</v>
      </c>
    </row>
    <row r="13" spans="1:117" ht="85.9" customHeight="1" x14ac:dyDescent="0.25">
      <c r="A13" s="7">
        <f t="shared" si="0"/>
        <v>10</v>
      </c>
      <c r="B13" s="7" t="s">
        <v>117</v>
      </c>
      <c r="C13" s="7" t="s">
        <v>117</v>
      </c>
      <c r="D13" s="29" t="s">
        <v>117</v>
      </c>
      <c r="E13" s="29" t="s">
        <v>118</v>
      </c>
      <c r="F13" s="33" t="s">
        <v>173</v>
      </c>
      <c r="G13" s="8" t="s">
        <v>120</v>
      </c>
      <c r="H13" s="8"/>
      <c r="I13" s="8"/>
      <c r="J13" s="8"/>
      <c r="K13" s="8"/>
      <c r="L13" s="8"/>
      <c r="M13" s="8"/>
      <c r="N13" s="8"/>
      <c r="O13" s="8"/>
      <c r="P13" s="8" t="s">
        <v>120</v>
      </c>
      <c r="Q13" s="8"/>
      <c r="R13" s="8"/>
      <c r="S13" s="8"/>
      <c r="T13" s="8"/>
      <c r="U13" s="8"/>
      <c r="V13" s="8"/>
      <c r="W13" s="8"/>
      <c r="X13" s="8" t="s">
        <v>120</v>
      </c>
      <c r="Y13" s="8"/>
      <c r="Z13" s="8"/>
      <c r="AA13" s="8"/>
      <c r="AB13" s="8" t="s">
        <v>120</v>
      </c>
      <c r="AC13" s="8"/>
      <c r="AD13" s="8"/>
      <c r="AE13" s="8"/>
      <c r="AF13" s="8"/>
      <c r="AG13" s="8"/>
      <c r="AH13" s="26" t="s">
        <v>174</v>
      </c>
      <c r="AI13" s="9" t="s">
        <v>143</v>
      </c>
      <c r="AJ13" s="9"/>
      <c r="AK13" s="9"/>
      <c r="AL13" s="9" t="s">
        <v>120</v>
      </c>
      <c r="AM13" s="9"/>
      <c r="AN13" s="24" t="s">
        <v>120</v>
      </c>
      <c r="AO13" s="9"/>
      <c r="AP13" s="9"/>
      <c r="AQ13" s="9"/>
      <c r="AR13" s="9"/>
      <c r="AS13" s="9"/>
      <c r="AT13" s="9"/>
      <c r="AU13" s="9"/>
      <c r="AV13" s="9" t="s">
        <v>120</v>
      </c>
      <c r="AW13" s="9" t="s">
        <v>120</v>
      </c>
      <c r="AX13" s="9" t="s">
        <v>120</v>
      </c>
      <c r="AY13" s="9"/>
      <c r="AZ13" s="9"/>
      <c r="BA13" s="9"/>
      <c r="BB13" s="9"/>
      <c r="BC13" s="9"/>
      <c r="BD13" s="9"/>
      <c r="BE13" s="9"/>
      <c r="BF13" s="9"/>
      <c r="BG13" s="9"/>
      <c r="BH13" s="9"/>
      <c r="BI13" s="9" t="s">
        <v>120</v>
      </c>
      <c r="BJ13" s="9"/>
      <c r="BK13" s="9"/>
      <c r="BL13" s="9"/>
      <c r="BM13" s="9"/>
      <c r="BN13" s="9" t="s">
        <v>120</v>
      </c>
      <c r="BO13" s="9" t="s">
        <v>175</v>
      </c>
      <c r="BP13" s="9" t="s">
        <v>120</v>
      </c>
      <c r="BQ13" s="9"/>
      <c r="BR13" s="9"/>
      <c r="BS13" s="9" t="s">
        <v>120</v>
      </c>
      <c r="BT13" s="9" t="s">
        <v>120</v>
      </c>
      <c r="BU13" s="9"/>
      <c r="BV13" s="24" t="s">
        <v>120</v>
      </c>
      <c r="BW13" s="9"/>
      <c r="BX13" s="9"/>
      <c r="BY13" s="10" t="s">
        <v>176</v>
      </c>
      <c r="BZ13" s="9"/>
      <c r="CA13" s="10" t="s">
        <v>177</v>
      </c>
      <c r="CB13" s="9"/>
      <c r="CC13" s="9"/>
      <c r="CD13" s="9"/>
      <c r="CE13" s="9"/>
      <c r="CF13" s="13"/>
      <c r="CG13" s="13"/>
      <c r="CH13" s="9"/>
      <c r="CI13" s="9"/>
      <c r="CJ13" s="9"/>
      <c r="CK13" s="9"/>
      <c r="CL13" s="9"/>
      <c r="CM13" s="9"/>
      <c r="CN13" s="9"/>
      <c r="CO13" s="9"/>
      <c r="CP13" s="9"/>
      <c r="CQ13" s="9"/>
      <c r="CR13" s="9"/>
      <c r="CS13" s="9"/>
      <c r="CT13" s="9"/>
      <c r="CU13" s="9"/>
      <c r="CV13" s="9"/>
      <c r="CW13" s="9"/>
      <c r="CX13" s="9"/>
      <c r="CY13" s="9" t="s">
        <v>120</v>
      </c>
      <c r="CZ13" s="9"/>
      <c r="DA13" s="9"/>
      <c r="DB13" s="9"/>
      <c r="DC13" s="9"/>
      <c r="DD13" s="42" t="s">
        <v>178</v>
      </c>
      <c r="DE13" s="42"/>
      <c r="DF13" s="11"/>
    </row>
    <row r="14" spans="1:117" ht="118.9" customHeight="1" x14ac:dyDescent="0.25">
      <c r="A14" s="7">
        <f t="shared" si="0"/>
        <v>11</v>
      </c>
      <c r="B14" s="7" t="s">
        <v>117</v>
      </c>
      <c r="C14" s="7" t="s">
        <v>117</v>
      </c>
      <c r="D14" s="29" t="s">
        <v>117</v>
      </c>
      <c r="E14" s="29" t="s">
        <v>118</v>
      </c>
      <c r="F14" s="33" t="s">
        <v>179</v>
      </c>
      <c r="G14" s="8" t="s">
        <v>120</v>
      </c>
      <c r="H14" s="8"/>
      <c r="I14" s="8"/>
      <c r="J14" s="8"/>
      <c r="K14" s="8"/>
      <c r="L14" s="8"/>
      <c r="M14" s="8"/>
      <c r="N14" s="8"/>
      <c r="O14" s="8"/>
      <c r="P14" s="8" t="s">
        <v>120</v>
      </c>
      <c r="Q14" s="8"/>
      <c r="R14" s="8"/>
      <c r="S14" s="8"/>
      <c r="T14" s="8"/>
      <c r="U14" s="8" t="s">
        <v>120</v>
      </c>
      <c r="V14" s="8"/>
      <c r="W14" s="8" t="s">
        <v>120</v>
      </c>
      <c r="X14" s="8"/>
      <c r="Y14" s="8"/>
      <c r="Z14" s="8"/>
      <c r="AA14" s="8"/>
      <c r="AB14" s="8"/>
      <c r="AC14" s="8"/>
      <c r="AD14" s="8"/>
      <c r="AE14" s="8"/>
      <c r="AF14" s="8"/>
      <c r="AG14" s="8"/>
      <c r="AH14" s="26" t="s">
        <v>180</v>
      </c>
      <c r="AI14" s="9" t="s">
        <v>181</v>
      </c>
      <c r="AJ14" s="9"/>
      <c r="AK14" s="9"/>
      <c r="AL14" s="9" t="s">
        <v>120</v>
      </c>
      <c r="AM14" s="9"/>
      <c r="AN14" s="24" t="s">
        <v>120</v>
      </c>
      <c r="AO14" s="9"/>
      <c r="AP14" s="9"/>
      <c r="AQ14" s="32" t="s">
        <v>182</v>
      </c>
      <c r="AR14" s="9"/>
      <c r="AS14" s="9"/>
      <c r="AT14" s="9"/>
      <c r="AU14" s="9"/>
      <c r="AV14" s="9"/>
      <c r="AW14" s="9"/>
      <c r="AX14" s="9" t="s">
        <v>120</v>
      </c>
      <c r="AY14" s="9"/>
      <c r="AZ14" s="9"/>
      <c r="BA14" s="9" t="s">
        <v>120</v>
      </c>
      <c r="BB14" s="9" t="s">
        <v>120</v>
      </c>
      <c r="BC14" s="9"/>
      <c r="BD14" s="9"/>
      <c r="BE14" s="9"/>
      <c r="BF14" s="9"/>
      <c r="BG14" s="9"/>
      <c r="BH14" s="9"/>
      <c r="BI14" s="9"/>
      <c r="BJ14" s="19" t="s">
        <v>161</v>
      </c>
      <c r="BK14" s="9"/>
      <c r="BL14" s="9"/>
      <c r="BM14" s="9"/>
      <c r="BN14" s="9"/>
      <c r="BO14" s="9"/>
      <c r="BP14" s="9" t="s">
        <v>120</v>
      </c>
      <c r="BQ14" s="9"/>
      <c r="BR14" s="9"/>
      <c r="BS14" s="9"/>
      <c r="BT14" s="9"/>
      <c r="BU14" s="9"/>
      <c r="BV14" s="24"/>
      <c r="BW14" s="9"/>
      <c r="BX14" s="9"/>
      <c r="BY14" s="10" t="s">
        <v>183</v>
      </c>
      <c r="BZ14" s="10" t="s">
        <v>184</v>
      </c>
      <c r="CA14" s="10" t="s">
        <v>185</v>
      </c>
      <c r="CB14" s="9"/>
      <c r="CC14" s="9"/>
      <c r="CD14" s="9"/>
      <c r="CE14" s="9"/>
      <c r="CF14" s="13"/>
      <c r="CG14" s="13"/>
      <c r="CH14" s="9"/>
      <c r="CI14" s="9"/>
      <c r="CJ14" s="9"/>
      <c r="CK14" s="9"/>
      <c r="CL14" s="9"/>
      <c r="CM14" s="9"/>
      <c r="CN14" s="9"/>
      <c r="CO14" s="9"/>
      <c r="CP14" s="9"/>
      <c r="CQ14" s="9"/>
      <c r="CR14" s="9"/>
      <c r="CS14" s="9"/>
      <c r="CT14" s="9"/>
      <c r="CU14" s="9"/>
      <c r="CV14" s="9"/>
      <c r="CW14" s="9"/>
      <c r="CX14" s="9"/>
      <c r="CY14" s="9"/>
      <c r="CZ14" s="9"/>
      <c r="DA14" s="9"/>
      <c r="DB14" s="9"/>
      <c r="DC14" s="9"/>
      <c r="DD14" s="42" t="s">
        <v>186</v>
      </c>
      <c r="DE14" s="42" t="s">
        <v>187</v>
      </c>
      <c r="DF14" s="11"/>
    </row>
    <row r="15" spans="1:117" ht="90" x14ac:dyDescent="0.25">
      <c r="A15" s="7">
        <f t="shared" si="0"/>
        <v>12</v>
      </c>
      <c r="B15" s="7" t="s">
        <v>117</v>
      </c>
      <c r="C15" s="7" t="s">
        <v>117</v>
      </c>
      <c r="D15" s="7" t="s">
        <v>117</v>
      </c>
      <c r="E15" s="7" t="s">
        <v>118</v>
      </c>
      <c r="F15" s="33" t="s">
        <v>188</v>
      </c>
      <c r="G15" s="8" t="s">
        <v>120</v>
      </c>
      <c r="H15" s="8"/>
      <c r="I15" s="8"/>
      <c r="J15" s="8"/>
      <c r="K15" s="8"/>
      <c r="L15" s="8"/>
      <c r="M15" s="8"/>
      <c r="N15" s="8" t="s">
        <v>120</v>
      </c>
      <c r="O15" s="8"/>
      <c r="P15" s="8"/>
      <c r="Q15" s="8" t="s">
        <v>120</v>
      </c>
      <c r="R15" s="8"/>
      <c r="S15" s="8" t="s">
        <v>120</v>
      </c>
      <c r="T15" s="8"/>
      <c r="U15" s="8"/>
      <c r="V15" s="8"/>
      <c r="W15" s="8"/>
      <c r="X15" s="8"/>
      <c r="Y15" s="8"/>
      <c r="Z15" s="8"/>
      <c r="AA15" s="8"/>
      <c r="AB15" s="8"/>
      <c r="AC15" s="8"/>
      <c r="AD15" s="8"/>
      <c r="AE15" s="8"/>
      <c r="AF15" s="8"/>
      <c r="AG15" s="8"/>
      <c r="AH15" s="8"/>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t="s">
        <v>120</v>
      </c>
      <c r="BQ15" s="9" t="s">
        <v>120</v>
      </c>
      <c r="BR15" s="9"/>
      <c r="BS15" s="9" t="s">
        <v>120</v>
      </c>
      <c r="BT15" s="9"/>
      <c r="BU15" s="9"/>
      <c r="BV15" s="9" t="s">
        <v>120</v>
      </c>
      <c r="BW15" s="9"/>
      <c r="BX15" s="9"/>
      <c r="BY15" s="10" t="s">
        <v>189</v>
      </c>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42" t="s">
        <v>190</v>
      </c>
      <c r="DE15" s="42" t="s">
        <v>191</v>
      </c>
      <c r="DF15" s="9"/>
    </row>
    <row r="16" spans="1:117" ht="85.15" customHeight="1" x14ac:dyDescent="0.25">
      <c r="A16" s="7">
        <f t="shared" si="0"/>
        <v>13</v>
      </c>
      <c r="B16" s="7" t="s">
        <v>117</v>
      </c>
      <c r="C16" s="7" t="s">
        <v>117</v>
      </c>
      <c r="D16" s="7" t="s">
        <v>118</v>
      </c>
      <c r="E16" s="7" t="s">
        <v>118</v>
      </c>
      <c r="F16" s="33" t="s">
        <v>192</v>
      </c>
      <c r="G16" s="8" t="s">
        <v>120</v>
      </c>
      <c r="H16" s="8"/>
      <c r="I16" s="8"/>
      <c r="J16" s="8"/>
      <c r="K16" s="8"/>
      <c r="L16" s="8"/>
      <c r="M16" s="8"/>
      <c r="N16" s="8"/>
      <c r="O16" s="8"/>
      <c r="P16" s="8"/>
      <c r="Q16" s="8" t="s">
        <v>120</v>
      </c>
      <c r="R16" s="8"/>
      <c r="S16" s="8"/>
      <c r="T16" s="8"/>
      <c r="U16" s="8" t="s">
        <v>120</v>
      </c>
      <c r="V16" s="8"/>
      <c r="W16" s="8"/>
      <c r="X16" s="8" t="s">
        <v>120</v>
      </c>
      <c r="Y16" s="8" t="s">
        <v>120</v>
      </c>
      <c r="Z16" s="8"/>
      <c r="AA16" s="8"/>
      <c r="AB16" s="8"/>
      <c r="AC16" s="8"/>
      <c r="AD16" s="8"/>
      <c r="AE16" s="8" t="s">
        <v>120</v>
      </c>
      <c r="AF16" s="8"/>
      <c r="AG16" s="8"/>
      <c r="AH16" s="8" t="s">
        <v>193</v>
      </c>
      <c r="AI16" s="9" t="s">
        <v>181</v>
      </c>
      <c r="AJ16" s="9"/>
      <c r="AK16" s="9"/>
      <c r="AL16" s="9"/>
      <c r="AM16" s="9"/>
      <c r="AN16" s="9"/>
      <c r="AO16" s="9"/>
      <c r="AP16" s="9"/>
      <c r="AQ16" s="32" t="s">
        <v>194</v>
      </c>
      <c r="AR16" s="9"/>
      <c r="AS16" s="9"/>
      <c r="AT16" s="9"/>
      <c r="AU16" s="9"/>
      <c r="AV16" s="9"/>
      <c r="AW16" s="9"/>
      <c r="AX16" s="9" t="s">
        <v>120</v>
      </c>
      <c r="AY16" s="9"/>
      <c r="AZ16" s="9"/>
      <c r="BA16" s="9"/>
      <c r="BB16" s="9"/>
      <c r="BC16" s="9"/>
      <c r="BD16" s="9"/>
      <c r="BE16" s="9"/>
      <c r="BF16" s="9"/>
      <c r="BG16" s="9"/>
      <c r="BH16" s="9"/>
      <c r="BI16" s="9"/>
      <c r="BJ16" s="9"/>
      <c r="BK16" s="9"/>
      <c r="BL16" s="9"/>
      <c r="BM16" s="9"/>
      <c r="BN16" s="9" t="s">
        <v>120</v>
      </c>
      <c r="BO16" s="9"/>
      <c r="BP16" s="9" t="s">
        <v>120</v>
      </c>
      <c r="BQ16" s="9"/>
      <c r="BR16" s="9"/>
      <c r="BS16" s="9"/>
      <c r="BT16" s="9"/>
      <c r="BU16" s="9"/>
      <c r="BV16" s="9"/>
      <c r="BW16" s="9" t="s">
        <v>120</v>
      </c>
      <c r="BX16" s="19"/>
      <c r="BY16" s="10"/>
      <c r="BZ16" s="9"/>
      <c r="CA16" s="9" t="s">
        <v>195</v>
      </c>
      <c r="CB16" s="9"/>
      <c r="CC16" s="9" t="s">
        <v>120</v>
      </c>
      <c r="CD16" s="9"/>
      <c r="CE16" s="9"/>
      <c r="CF16" s="9"/>
      <c r="CG16" s="9"/>
      <c r="CH16" s="9"/>
      <c r="CI16" s="9"/>
      <c r="CJ16" s="9"/>
      <c r="CK16" s="9"/>
      <c r="CL16" s="9"/>
      <c r="CM16" s="9"/>
      <c r="CN16" s="9"/>
      <c r="CO16" s="9"/>
      <c r="CP16" s="9"/>
      <c r="CQ16" s="9"/>
      <c r="CR16" s="9"/>
      <c r="CS16" s="9"/>
      <c r="CT16" s="9"/>
      <c r="CU16" s="9"/>
      <c r="CV16" s="9"/>
      <c r="CW16" s="9"/>
      <c r="CX16" s="9"/>
      <c r="CY16" s="9"/>
      <c r="CZ16" s="9"/>
      <c r="DA16" s="10" t="s">
        <v>196</v>
      </c>
      <c r="DB16" s="9"/>
      <c r="DC16" s="9"/>
      <c r="DD16" s="42" t="s">
        <v>197</v>
      </c>
      <c r="DE16" s="42" t="s">
        <v>198</v>
      </c>
      <c r="DF16" s="9"/>
    </row>
    <row r="17" spans="1:117" ht="30" x14ac:dyDescent="0.25">
      <c r="A17" s="7">
        <f t="shared" si="0"/>
        <v>14</v>
      </c>
      <c r="B17" s="7" t="s">
        <v>117</v>
      </c>
      <c r="C17" s="7" t="s">
        <v>117</v>
      </c>
      <c r="D17" s="7" t="s">
        <v>118</v>
      </c>
      <c r="E17" s="7" t="s">
        <v>118</v>
      </c>
      <c r="F17" s="33" t="s">
        <v>199</v>
      </c>
      <c r="G17" s="8" t="s">
        <v>120</v>
      </c>
      <c r="H17" s="8"/>
      <c r="I17" s="8"/>
      <c r="J17" s="8"/>
      <c r="K17" s="8"/>
      <c r="L17" s="8"/>
      <c r="M17" s="8"/>
      <c r="N17" s="8" t="s">
        <v>120</v>
      </c>
      <c r="O17" s="8" t="s">
        <v>120</v>
      </c>
      <c r="P17" s="8"/>
      <c r="Q17" s="8"/>
      <c r="R17" s="8"/>
      <c r="S17" s="8"/>
      <c r="T17" s="8"/>
      <c r="U17" s="8"/>
      <c r="V17" s="8"/>
      <c r="W17" s="8"/>
      <c r="X17" s="8"/>
      <c r="Y17" s="8"/>
      <c r="Z17" s="8"/>
      <c r="AA17" s="8"/>
      <c r="AB17" s="8"/>
      <c r="AC17" s="8"/>
      <c r="AD17" s="8"/>
      <c r="AE17" s="8"/>
      <c r="AF17" s="8"/>
      <c r="AG17" s="8"/>
      <c r="AH17" s="8" t="s">
        <v>120</v>
      </c>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42" t="s">
        <v>200</v>
      </c>
      <c r="DE17" s="24"/>
      <c r="DF17" s="9"/>
    </row>
    <row r="18" spans="1:117" ht="150" x14ac:dyDescent="0.25">
      <c r="A18" s="7">
        <f t="shared" si="0"/>
        <v>15</v>
      </c>
      <c r="B18" s="7" t="s">
        <v>117</v>
      </c>
      <c r="C18" s="7" t="s">
        <v>117</v>
      </c>
      <c r="D18" s="7" t="s">
        <v>117</v>
      </c>
      <c r="E18" s="7" t="s">
        <v>117</v>
      </c>
      <c r="F18" s="33" t="s">
        <v>201</v>
      </c>
      <c r="G18" s="8"/>
      <c r="H18" s="8" t="s">
        <v>120</v>
      </c>
      <c r="I18" s="8"/>
      <c r="J18" s="8"/>
      <c r="K18" s="8"/>
      <c r="L18" s="8"/>
      <c r="M18" s="8"/>
      <c r="N18" s="8"/>
      <c r="O18" s="8"/>
      <c r="P18" s="8"/>
      <c r="Q18" s="8"/>
      <c r="R18" s="8"/>
      <c r="S18" s="8"/>
      <c r="T18" s="8"/>
      <c r="U18" s="8" t="s">
        <v>120</v>
      </c>
      <c r="V18" s="8"/>
      <c r="W18" s="8" t="s">
        <v>120</v>
      </c>
      <c r="X18" s="8" t="s">
        <v>120</v>
      </c>
      <c r="Y18" s="8" t="s">
        <v>120</v>
      </c>
      <c r="Z18" s="8"/>
      <c r="AA18" s="8"/>
      <c r="AB18" s="8"/>
      <c r="AC18" s="8"/>
      <c r="AD18" s="8"/>
      <c r="AE18" s="8"/>
      <c r="AF18" s="8"/>
      <c r="AG18" s="8"/>
      <c r="AH18" s="8"/>
      <c r="AI18" s="9" t="s">
        <v>202</v>
      </c>
      <c r="AJ18" s="9" t="s">
        <v>120</v>
      </c>
      <c r="AK18" s="9" t="s">
        <v>120</v>
      </c>
      <c r="AL18" s="9" t="s">
        <v>120</v>
      </c>
      <c r="AM18" s="9" t="s">
        <v>120</v>
      </c>
      <c r="AN18" s="24" t="s">
        <v>120</v>
      </c>
      <c r="AO18" s="9"/>
      <c r="AP18" s="9" t="s">
        <v>120</v>
      </c>
      <c r="AQ18" s="9"/>
      <c r="AR18" s="9"/>
      <c r="AS18" s="9"/>
      <c r="AT18" s="9"/>
      <c r="AU18" s="9"/>
      <c r="AV18" s="9"/>
      <c r="AW18" s="9" t="s">
        <v>120</v>
      </c>
      <c r="AX18" s="9" t="s">
        <v>120</v>
      </c>
      <c r="AY18" s="9"/>
      <c r="AZ18" s="9"/>
      <c r="BA18" s="9"/>
      <c r="BB18" s="9"/>
      <c r="BC18" s="9"/>
      <c r="BD18" s="9" t="s">
        <v>120</v>
      </c>
      <c r="BE18" s="9"/>
      <c r="BF18" s="9" t="s">
        <v>120</v>
      </c>
      <c r="BG18" s="9" t="s">
        <v>120</v>
      </c>
      <c r="BH18" s="9"/>
      <c r="BI18" s="9"/>
      <c r="BJ18" s="9"/>
      <c r="BK18" s="9" t="s">
        <v>120</v>
      </c>
      <c r="BL18" s="9" t="s">
        <v>120</v>
      </c>
      <c r="BM18" s="9"/>
      <c r="BN18" s="9"/>
      <c r="BO18" s="9"/>
      <c r="BP18" s="9" t="s">
        <v>120</v>
      </c>
      <c r="BQ18" s="9" t="s">
        <v>120</v>
      </c>
      <c r="BR18" s="9" t="s">
        <v>120</v>
      </c>
      <c r="BS18" s="9"/>
      <c r="BT18" s="9" t="s">
        <v>120</v>
      </c>
      <c r="BU18" s="9"/>
      <c r="BV18" s="9" t="s">
        <v>120</v>
      </c>
      <c r="BW18" s="9" t="s">
        <v>120</v>
      </c>
      <c r="BX18" s="9"/>
      <c r="BY18" s="10" t="s">
        <v>203</v>
      </c>
      <c r="BZ18" s="10" t="s">
        <v>204</v>
      </c>
      <c r="CA18" s="10" t="s">
        <v>205</v>
      </c>
      <c r="CB18" s="9"/>
      <c r="CC18" s="9" t="s">
        <v>120</v>
      </c>
      <c r="CD18" s="9"/>
      <c r="CE18" s="9"/>
      <c r="CF18" s="9"/>
      <c r="CG18" s="9" t="s">
        <v>206</v>
      </c>
      <c r="CH18" s="9"/>
      <c r="CI18" s="9"/>
      <c r="CJ18" s="9"/>
      <c r="CK18" s="9"/>
      <c r="CL18" s="9"/>
      <c r="CM18" s="9"/>
      <c r="CN18" s="9"/>
      <c r="CO18" s="9"/>
      <c r="CP18" s="19" t="s">
        <v>207</v>
      </c>
      <c r="CQ18" s="19" t="s">
        <v>208</v>
      </c>
      <c r="CR18" s="19"/>
      <c r="CS18" s="9">
        <v>3</v>
      </c>
      <c r="CT18" s="32" t="s">
        <v>209</v>
      </c>
      <c r="CU18" s="9" t="s">
        <v>120</v>
      </c>
      <c r="CV18" s="9" t="s">
        <v>120</v>
      </c>
      <c r="CW18" s="9" t="s">
        <v>120</v>
      </c>
      <c r="CX18" s="9" t="s">
        <v>120</v>
      </c>
      <c r="CY18" s="9"/>
      <c r="CZ18" s="9"/>
      <c r="DA18" s="10" t="s">
        <v>210</v>
      </c>
      <c r="DB18" s="9"/>
      <c r="DC18" s="9"/>
      <c r="DD18" s="42" t="s">
        <v>211</v>
      </c>
      <c r="DE18" s="42" t="s">
        <v>212</v>
      </c>
      <c r="DF18" s="40" t="s">
        <v>213</v>
      </c>
    </row>
    <row r="19" spans="1:117" ht="186" customHeight="1" x14ac:dyDescent="0.25">
      <c r="A19" s="7">
        <f t="shared" si="0"/>
        <v>16</v>
      </c>
      <c r="B19" s="7" t="s">
        <v>117</v>
      </c>
      <c r="C19" s="7" t="s">
        <v>117</v>
      </c>
      <c r="D19" s="7" t="s">
        <v>117</v>
      </c>
      <c r="E19" s="29" t="s">
        <v>117</v>
      </c>
      <c r="F19" s="33" t="s">
        <v>214</v>
      </c>
      <c r="G19" s="8"/>
      <c r="H19" s="8" t="s">
        <v>120</v>
      </c>
      <c r="I19" s="8"/>
      <c r="J19" s="8"/>
      <c r="K19" s="8"/>
      <c r="L19" s="8"/>
      <c r="M19" s="8"/>
      <c r="N19" s="8"/>
      <c r="O19" s="8"/>
      <c r="P19" s="8"/>
      <c r="Q19" s="8"/>
      <c r="R19" s="8"/>
      <c r="S19" s="8"/>
      <c r="T19" s="8"/>
      <c r="U19" s="8" t="s">
        <v>120</v>
      </c>
      <c r="V19" s="8" t="s">
        <v>120</v>
      </c>
      <c r="W19" s="8" t="s">
        <v>120</v>
      </c>
      <c r="X19" s="8"/>
      <c r="Y19" s="8"/>
      <c r="Z19" s="8"/>
      <c r="AA19" s="8"/>
      <c r="AB19" s="8"/>
      <c r="AC19" s="8"/>
      <c r="AD19" s="8"/>
      <c r="AE19" s="8"/>
      <c r="AF19" s="8"/>
      <c r="AG19" s="8"/>
      <c r="AH19" s="8"/>
      <c r="AI19" s="9" t="s">
        <v>202</v>
      </c>
      <c r="AJ19" s="9" t="s">
        <v>120</v>
      </c>
      <c r="AK19" s="9" t="s">
        <v>120</v>
      </c>
      <c r="AL19" s="9" t="s">
        <v>120</v>
      </c>
      <c r="AM19" s="9" t="s">
        <v>120</v>
      </c>
      <c r="AN19" s="9" t="s">
        <v>120</v>
      </c>
      <c r="AO19" s="9"/>
      <c r="AP19" s="9" t="s">
        <v>120</v>
      </c>
      <c r="AQ19" s="9"/>
      <c r="AR19" s="9" t="s">
        <v>120</v>
      </c>
      <c r="AS19" s="9" t="s">
        <v>120</v>
      </c>
      <c r="AT19" s="9"/>
      <c r="AU19" s="9"/>
      <c r="AV19" s="9"/>
      <c r="AW19" s="9" t="s">
        <v>120</v>
      </c>
      <c r="AX19" s="9" t="s">
        <v>120</v>
      </c>
      <c r="AY19" s="9"/>
      <c r="AZ19" s="9"/>
      <c r="BA19" s="9" t="s">
        <v>120</v>
      </c>
      <c r="BB19" s="9" t="s">
        <v>120</v>
      </c>
      <c r="BC19" s="9"/>
      <c r="BD19" s="9" t="s">
        <v>120</v>
      </c>
      <c r="BE19" s="9"/>
      <c r="BF19" s="9" t="s">
        <v>120</v>
      </c>
      <c r="BG19" s="9" t="s">
        <v>120</v>
      </c>
      <c r="BH19" s="9"/>
      <c r="BI19" s="9" t="s">
        <v>120</v>
      </c>
      <c r="BJ19" s="9"/>
      <c r="BK19" s="9"/>
      <c r="BL19" s="9"/>
      <c r="BM19" s="9"/>
      <c r="BN19" s="9"/>
      <c r="BO19" s="9"/>
      <c r="BP19" s="9" t="s">
        <v>120</v>
      </c>
      <c r="BQ19" s="9" t="s">
        <v>120</v>
      </c>
      <c r="BR19" s="9" t="s">
        <v>120</v>
      </c>
      <c r="BS19" s="9"/>
      <c r="BT19" s="9" t="s">
        <v>120</v>
      </c>
      <c r="BU19" s="9"/>
      <c r="BV19" s="9" t="s">
        <v>120</v>
      </c>
      <c r="BW19" s="9" t="s">
        <v>120</v>
      </c>
      <c r="BX19" s="9"/>
      <c r="BY19" s="10" t="s">
        <v>203</v>
      </c>
      <c r="BZ19" s="10" t="s">
        <v>215</v>
      </c>
      <c r="CA19" s="10" t="s">
        <v>216</v>
      </c>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42" t="s">
        <v>217</v>
      </c>
      <c r="DE19" s="42" t="s">
        <v>218</v>
      </c>
      <c r="DF19" s="40" t="s">
        <v>219</v>
      </c>
    </row>
    <row r="20" spans="1:117" ht="150" x14ac:dyDescent="0.25">
      <c r="A20" s="7">
        <f t="shared" si="0"/>
        <v>17</v>
      </c>
      <c r="B20" s="7" t="s">
        <v>117</v>
      </c>
      <c r="C20" s="7" t="s">
        <v>117</v>
      </c>
      <c r="D20" s="7" t="s">
        <v>117</v>
      </c>
      <c r="E20" s="7" t="s">
        <v>117</v>
      </c>
      <c r="F20" s="33" t="s">
        <v>220</v>
      </c>
      <c r="G20" s="8"/>
      <c r="H20" s="8" t="s">
        <v>120</v>
      </c>
      <c r="I20" s="8"/>
      <c r="J20" s="8"/>
      <c r="K20" s="8"/>
      <c r="L20" s="8"/>
      <c r="M20" s="8"/>
      <c r="N20" s="8"/>
      <c r="O20" s="8"/>
      <c r="P20" s="8"/>
      <c r="Q20" s="8"/>
      <c r="R20" s="8"/>
      <c r="S20" s="8" t="s">
        <v>120</v>
      </c>
      <c r="T20" s="8"/>
      <c r="U20" s="8"/>
      <c r="V20" s="8" t="s">
        <v>120</v>
      </c>
      <c r="W20" s="8"/>
      <c r="X20" s="8"/>
      <c r="Y20" s="8"/>
      <c r="Z20" s="8"/>
      <c r="AA20" s="8"/>
      <c r="AB20" s="8"/>
      <c r="AC20" s="8"/>
      <c r="AD20" s="8"/>
      <c r="AE20" s="8"/>
      <c r="AF20" s="8"/>
      <c r="AG20" s="8"/>
      <c r="AH20" s="8"/>
      <c r="AI20" s="9"/>
      <c r="AJ20" s="9" t="s">
        <v>120</v>
      </c>
      <c r="AK20" s="9"/>
      <c r="AL20" s="9"/>
      <c r="AM20" s="9"/>
      <c r="AN20" s="9"/>
      <c r="AO20" s="9"/>
      <c r="AP20" s="9"/>
      <c r="AQ20" s="9"/>
      <c r="AR20" s="9" t="s">
        <v>120</v>
      </c>
      <c r="AS20" s="9"/>
      <c r="AT20" s="9" t="s">
        <v>120</v>
      </c>
      <c r="AU20" s="9"/>
      <c r="AV20" s="9"/>
      <c r="AW20" s="9"/>
      <c r="AX20" s="9"/>
      <c r="AY20" s="9"/>
      <c r="AZ20" s="9"/>
      <c r="BA20" s="9" t="s">
        <v>120</v>
      </c>
      <c r="BB20" s="9"/>
      <c r="BC20" s="9"/>
      <c r="BD20" s="9"/>
      <c r="BE20" s="9"/>
      <c r="BF20" s="9"/>
      <c r="BG20" s="9"/>
      <c r="BH20" s="9"/>
      <c r="BI20" s="9"/>
      <c r="BJ20" s="9"/>
      <c r="BK20" s="9"/>
      <c r="BL20" s="9"/>
      <c r="BM20" s="9"/>
      <c r="BN20" s="9"/>
      <c r="BO20" s="9"/>
      <c r="BP20" s="9" t="s">
        <v>120</v>
      </c>
      <c r="BQ20" s="9" t="s">
        <v>120</v>
      </c>
      <c r="BR20" s="9" t="s">
        <v>120</v>
      </c>
      <c r="BS20" s="9" t="s">
        <v>120</v>
      </c>
      <c r="BT20" s="9"/>
      <c r="BU20" s="9"/>
      <c r="BV20" s="9" t="s">
        <v>120</v>
      </c>
      <c r="BW20" s="9"/>
      <c r="BX20" s="9"/>
      <c r="BY20" s="9" t="s">
        <v>221</v>
      </c>
      <c r="BZ20" s="10" t="s">
        <v>222</v>
      </c>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42"/>
      <c r="DE20" s="42" t="s">
        <v>223</v>
      </c>
      <c r="DF20" s="40" t="s">
        <v>224</v>
      </c>
    </row>
    <row r="21" spans="1:117" ht="75" x14ac:dyDescent="0.25">
      <c r="A21" s="7">
        <f t="shared" si="0"/>
        <v>18</v>
      </c>
      <c r="B21" s="7" t="s">
        <v>117</v>
      </c>
      <c r="C21" s="7" t="s">
        <v>117</v>
      </c>
      <c r="D21" s="7" t="s">
        <v>118</v>
      </c>
      <c r="E21" s="7" t="s">
        <v>117</v>
      </c>
      <c r="F21" s="33" t="s">
        <v>225</v>
      </c>
      <c r="G21" s="8"/>
      <c r="H21" s="8" t="s">
        <v>120</v>
      </c>
      <c r="I21" s="8"/>
      <c r="J21" s="8"/>
      <c r="K21" s="8"/>
      <c r="L21" s="8"/>
      <c r="M21" s="8"/>
      <c r="N21" s="8"/>
      <c r="O21" s="8"/>
      <c r="P21" s="8"/>
      <c r="Q21" s="8"/>
      <c r="R21" s="8"/>
      <c r="S21" s="8" t="s">
        <v>120</v>
      </c>
      <c r="T21" s="8" t="s">
        <v>120</v>
      </c>
      <c r="U21" s="8"/>
      <c r="V21" s="8"/>
      <c r="W21" s="8"/>
      <c r="X21" s="8"/>
      <c r="Y21" s="8"/>
      <c r="Z21" s="8"/>
      <c r="AA21" s="8"/>
      <c r="AB21" s="8"/>
      <c r="AC21" s="8"/>
      <c r="AD21" s="8"/>
      <c r="AE21" s="8" t="s">
        <v>120</v>
      </c>
      <c r="AF21" s="8" t="s">
        <v>120</v>
      </c>
      <c r="AG21" s="8"/>
      <c r="AH21" s="8"/>
      <c r="AI21" s="9" t="s">
        <v>202</v>
      </c>
      <c r="AJ21" s="9"/>
      <c r="AK21" s="9"/>
      <c r="AL21" s="9" t="s">
        <v>120</v>
      </c>
      <c r="AM21" s="9"/>
      <c r="AN21" s="9" t="s">
        <v>120</v>
      </c>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t="s">
        <v>120</v>
      </c>
      <c r="BR21" s="9" t="s">
        <v>120</v>
      </c>
      <c r="BS21" s="9" t="s">
        <v>120</v>
      </c>
      <c r="BT21" s="9"/>
      <c r="BU21" s="9"/>
      <c r="BV21" s="9"/>
      <c r="BW21" s="9"/>
      <c r="BX21" s="9"/>
      <c r="BY21" s="9"/>
      <c r="BZ21" s="9"/>
      <c r="CA21" s="10" t="s">
        <v>226</v>
      </c>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42" t="s">
        <v>227</v>
      </c>
      <c r="DE21" s="24"/>
      <c r="DF21" s="40" t="s">
        <v>228</v>
      </c>
    </row>
    <row r="22" spans="1:117" ht="75" x14ac:dyDescent="0.25">
      <c r="A22" s="7">
        <f t="shared" si="0"/>
        <v>19</v>
      </c>
      <c r="B22" s="7" t="s">
        <v>117</v>
      </c>
      <c r="C22" s="7" t="s">
        <v>117</v>
      </c>
      <c r="D22" s="7" t="s">
        <v>118</v>
      </c>
      <c r="E22" s="7" t="s">
        <v>117</v>
      </c>
      <c r="F22" s="33" t="s">
        <v>229</v>
      </c>
      <c r="G22" s="8"/>
      <c r="H22" s="8"/>
      <c r="I22" s="8" t="s">
        <v>120</v>
      </c>
      <c r="J22" s="8"/>
      <c r="K22" s="8"/>
      <c r="L22" s="8"/>
      <c r="M22" s="8"/>
      <c r="N22" s="8"/>
      <c r="O22" s="8"/>
      <c r="P22" s="8"/>
      <c r="Q22" s="8"/>
      <c r="R22" s="8"/>
      <c r="S22" s="8"/>
      <c r="T22" s="8"/>
      <c r="U22" s="8"/>
      <c r="V22" s="8"/>
      <c r="W22" s="8"/>
      <c r="X22" s="8"/>
      <c r="Y22" s="8"/>
      <c r="Z22" s="8"/>
      <c r="AA22" s="8"/>
      <c r="AB22" s="8"/>
      <c r="AC22" s="8"/>
      <c r="AD22" s="8"/>
      <c r="AE22" s="8"/>
      <c r="AF22" s="8"/>
      <c r="AG22" s="8"/>
      <c r="AH22" s="8"/>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42" t="s">
        <v>230</v>
      </c>
      <c r="DE22" s="24"/>
      <c r="DF22" s="40" t="s">
        <v>231</v>
      </c>
    </row>
    <row r="23" spans="1:117" ht="90" x14ac:dyDescent="0.25">
      <c r="A23" s="7">
        <f t="shared" si="0"/>
        <v>20</v>
      </c>
      <c r="B23" s="7" t="s">
        <v>117</v>
      </c>
      <c r="C23" s="7" t="s">
        <v>117</v>
      </c>
      <c r="D23" s="7" t="s">
        <v>117</v>
      </c>
      <c r="E23" s="7" t="s">
        <v>118</v>
      </c>
      <c r="F23" s="33" t="s">
        <v>232</v>
      </c>
      <c r="G23" s="8"/>
      <c r="H23" s="8" t="s">
        <v>120</v>
      </c>
      <c r="I23" s="8"/>
      <c r="J23" s="8"/>
      <c r="K23" s="8"/>
      <c r="L23" s="8"/>
      <c r="M23" s="8"/>
      <c r="N23" s="8"/>
      <c r="O23" s="8"/>
      <c r="P23" s="8"/>
      <c r="Q23" s="8"/>
      <c r="R23" s="8" t="s">
        <v>120</v>
      </c>
      <c r="S23" s="8" t="s">
        <v>120</v>
      </c>
      <c r="T23" s="8"/>
      <c r="U23" s="8"/>
      <c r="V23" s="8"/>
      <c r="W23" s="8"/>
      <c r="X23" s="8" t="s">
        <v>120</v>
      </c>
      <c r="Y23" s="8"/>
      <c r="Z23" s="8"/>
      <c r="AA23" s="8"/>
      <c r="AB23" s="8"/>
      <c r="AC23" s="8"/>
      <c r="AD23" s="8"/>
      <c r="AE23" s="8"/>
      <c r="AF23" s="8"/>
      <c r="AG23" s="8"/>
      <c r="AH23" s="8"/>
      <c r="AI23" s="9"/>
      <c r="AJ23" s="9" t="s">
        <v>120</v>
      </c>
      <c r="AK23" s="9"/>
      <c r="AL23" s="9"/>
      <c r="AM23" s="9"/>
      <c r="AN23" s="9" t="s">
        <v>120</v>
      </c>
      <c r="AO23" s="9"/>
      <c r="AP23" s="9"/>
      <c r="AQ23" s="9"/>
      <c r="AR23" s="9"/>
      <c r="AS23" s="9" t="s">
        <v>120</v>
      </c>
      <c r="AT23" s="9"/>
      <c r="AU23" s="9"/>
      <c r="AV23" s="9"/>
      <c r="AW23" s="9"/>
      <c r="AX23" s="9"/>
      <c r="AY23" s="9" t="s">
        <v>120</v>
      </c>
      <c r="AZ23" s="9"/>
      <c r="BA23" s="9"/>
      <c r="BB23" s="9"/>
      <c r="BC23" s="9"/>
      <c r="BD23" s="9"/>
      <c r="BE23" s="9"/>
      <c r="BF23" s="9"/>
      <c r="BG23" s="9"/>
      <c r="BH23" s="9"/>
      <c r="BI23" s="9"/>
      <c r="BJ23" s="9"/>
      <c r="BK23" s="9"/>
      <c r="BL23" s="9"/>
      <c r="BM23" s="9"/>
      <c r="BN23" s="9"/>
      <c r="BO23" s="9"/>
      <c r="BP23" s="9"/>
      <c r="BQ23" s="9"/>
      <c r="BR23" s="9"/>
      <c r="BS23" s="9"/>
      <c r="BT23" s="9" t="s">
        <v>120</v>
      </c>
      <c r="BU23" s="9"/>
      <c r="BV23" s="9"/>
      <c r="BW23" s="9"/>
      <c r="BX23" s="9"/>
      <c r="BY23" s="10" t="s">
        <v>233</v>
      </c>
      <c r="BZ23" s="10" t="s">
        <v>234</v>
      </c>
      <c r="CA23" s="9"/>
      <c r="CB23" s="9" t="s">
        <v>120</v>
      </c>
      <c r="CC23" s="9"/>
      <c r="CD23" s="9"/>
      <c r="CE23" s="9"/>
      <c r="CF23" s="9"/>
      <c r="CG23" s="9"/>
      <c r="CH23" s="9"/>
      <c r="CI23" s="9"/>
      <c r="CJ23" s="9"/>
      <c r="CK23" s="9"/>
      <c r="CL23" s="9"/>
      <c r="CM23" s="9"/>
      <c r="CN23" s="9"/>
      <c r="CO23" s="9"/>
      <c r="CP23" s="9"/>
      <c r="CQ23" s="9"/>
      <c r="CR23" s="9"/>
      <c r="CS23" s="9"/>
      <c r="CT23" s="9"/>
      <c r="CU23" s="9"/>
      <c r="CV23" s="9"/>
      <c r="CW23" s="9"/>
      <c r="CX23" s="9"/>
      <c r="CY23" s="9"/>
      <c r="CZ23" s="9" t="s">
        <v>120</v>
      </c>
      <c r="DA23" s="10" t="s">
        <v>235</v>
      </c>
      <c r="DB23" s="9"/>
      <c r="DC23" s="10" t="s">
        <v>236</v>
      </c>
      <c r="DD23" s="42" t="s">
        <v>237</v>
      </c>
      <c r="DE23" s="24"/>
      <c r="DF23" s="9"/>
    </row>
    <row r="24" spans="1:117" ht="75" x14ac:dyDescent="0.25">
      <c r="A24" s="7">
        <f t="shared" si="0"/>
        <v>21</v>
      </c>
      <c r="B24" s="7" t="s">
        <v>117</v>
      </c>
      <c r="C24" s="7" t="s">
        <v>117</v>
      </c>
      <c r="D24" s="7" t="s">
        <v>118</v>
      </c>
      <c r="E24" s="7" t="s">
        <v>118</v>
      </c>
      <c r="F24" s="33" t="s">
        <v>238</v>
      </c>
      <c r="G24" s="8" t="s">
        <v>120</v>
      </c>
      <c r="H24" s="8"/>
      <c r="I24" s="8"/>
      <c r="J24" s="8"/>
      <c r="K24" s="8"/>
      <c r="L24" s="8"/>
      <c r="M24" s="8"/>
      <c r="N24" s="8"/>
      <c r="O24" s="8"/>
      <c r="P24" s="8"/>
      <c r="Q24" s="8"/>
      <c r="R24" s="8"/>
      <c r="S24" s="8" t="s">
        <v>120</v>
      </c>
      <c r="T24" s="8"/>
      <c r="U24" s="8"/>
      <c r="V24" s="8"/>
      <c r="W24" s="8"/>
      <c r="X24" s="8"/>
      <c r="Y24" s="8"/>
      <c r="Z24" s="8" t="s">
        <v>120</v>
      </c>
      <c r="AA24" s="8"/>
      <c r="AB24" s="8"/>
      <c r="AC24" s="8"/>
      <c r="AD24" s="8"/>
      <c r="AE24" s="8"/>
      <c r="AF24" s="8"/>
      <c r="AG24" s="8"/>
      <c r="AH24" s="8"/>
      <c r="AI24" s="9"/>
      <c r="AJ24" s="9" t="s">
        <v>120</v>
      </c>
      <c r="AK24" s="9"/>
      <c r="AL24" s="9"/>
      <c r="AM24" s="9"/>
      <c r="AN24" s="9"/>
      <c r="AO24" s="9"/>
      <c r="AP24" s="9"/>
      <c r="AQ24" s="19" t="s">
        <v>239</v>
      </c>
      <c r="AR24" s="9"/>
      <c r="AS24" s="9"/>
      <c r="AT24" s="9"/>
      <c r="AU24" s="9"/>
      <c r="AV24" s="9"/>
      <c r="AW24" s="9"/>
      <c r="AX24" s="9"/>
      <c r="AY24" s="9"/>
      <c r="AZ24" s="9"/>
      <c r="BA24" s="9"/>
      <c r="BB24" s="9"/>
      <c r="BC24" s="9"/>
      <c r="BD24" s="9"/>
      <c r="BE24" s="9"/>
      <c r="BF24" s="9"/>
      <c r="BG24" s="9"/>
      <c r="BH24" s="9"/>
      <c r="BI24" s="9"/>
      <c r="BJ24" s="9"/>
      <c r="BK24" s="9"/>
      <c r="BL24" s="9"/>
      <c r="BM24" s="9"/>
      <c r="BN24" s="9"/>
      <c r="BO24" s="19" t="s">
        <v>134</v>
      </c>
      <c r="BP24" s="9"/>
      <c r="BQ24" s="9"/>
      <c r="BR24" s="9"/>
      <c r="BS24" s="9" t="s">
        <v>120</v>
      </c>
      <c r="BT24" s="9"/>
      <c r="BU24" s="9"/>
      <c r="BV24" s="9"/>
      <c r="BW24" s="9"/>
      <c r="BX24" s="9" t="s">
        <v>120</v>
      </c>
      <c r="BY24" s="10" t="s">
        <v>240</v>
      </c>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42" t="s">
        <v>241</v>
      </c>
      <c r="DE24" s="42" t="s">
        <v>242</v>
      </c>
      <c r="DF24" s="11"/>
    </row>
    <row r="25" spans="1:117" ht="90" x14ac:dyDescent="0.25">
      <c r="A25" s="7">
        <f t="shared" si="0"/>
        <v>22</v>
      </c>
      <c r="B25" s="7" t="s">
        <v>117</v>
      </c>
      <c r="C25" s="7" t="s">
        <v>117</v>
      </c>
      <c r="D25" s="7" t="s">
        <v>118</v>
      </c>
      <c r="E25" s="7" t="s">
        <v>117</v>
      </c>
      <c r="F25" s="33" t="s">
        <v>243</v>
      </c>
      <c r="G25" s="8"/>
      <c r="H25" s="8" t="s">
        <v>120</v>
      </c>
      <c r="I25" s="8"/>
      <c r="J25" s="8"/>
      <c r="K25" s="8"/>
      <c r="L25" s="8"/>
      <c r="M25" s="8"/>
      <c r="N25" s="8" t="s">
        <v>120</v>
      </c>
      <c r="O25" s="8" t="s">
        <v>120</v>
      </c>
      <c r="P25" s="8"/>
      <c r="Q25" s="8" t="s">
        <v>120</v>
      </c>
      <c r="R25" s="8" t="s">
        <v>120</v>
      </c>
      <c r="S25" s="8"/>
      <c r="T25" s="8"/>
      <c r="U25" s="8"/>
      <c r="V25" s="8"/>
      <c r="W25" s="8"/>
      <c r="X25" s="8" t="s">
        <v>120</v>
      </c>
      <c r="Y25" s="8" t="s">
        <v>120</v>
      </c>
      <c r="Z25" s="8"/>
      <c r="AA25" s="8"/>
      <c r="AB25" s="8"/>
      <c r="AC25" s="8"/>
      <c r="AD25" s="8"/>
      <c r="AE25" s="8"/>
      <c r="AF25" s="8"/>
      <c r="AG25" s="8"/>
      <c r="AH25" s="8"/>
      <c r="AI25" s="9" t="s">
        <v>244</v>
      </c>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t="s">
        <v>120</v>
      </c>
      <c r="BL25" s="9" t="s">
        <v>120</v>
      </c>
      <c r="BM25" s="9"/>
      <c r="BN25" s="9"/>
      <c r="BO25" s="9"/>
      <c r="BP25" s="9" t="s">
        <v>120</v>
      </c>
      <c r="BQ25" s="9" t="s">
        <v>120</v>
      </c>
      <c r="BR25" s="9" t="s">
        <v>120</v>
      </c>
      <c r="BS25" s="9" t="s">
        <v>120</v>
      </c>
      <c r="BT25" s="9"/>
      <c r="BU25" s="9"/>
      <c r="BV25" s="9" t="s">
        <v>120</v>
      </c>
      <c r="BW25" s="9"/>
      <c r="BX25" s="9"/>
      <c r="BY25" s="10" t="s">
        <v>245</v>
      </c>
      <c r="BZ25" s="10" t="s">
        <v>246</v>
      </c>
      <c r="CA25" s="9"/>
      <c r="CB25" s="9" t="s">
        <v>120</v>
      </c>
      <c r="CC25" s="9" t="s">
        <v>120</v>
      </c>
      <c r="CD25" s="9" t="s">
        <v>120</v>
      </c>
      <c r="CE25" s="9"/>
      <c r="CF25" s="9"/>
      <c r="CG25" s="9"/>
      <c r="CH25" s="9"/>
      <c r="CI25" s="9"/>
      <c r="CJ25" s="9"/>
      <c r="CK25" s="9"/>
      <c r="CL25" s="9"/>
      <c r="CM25" s="9"/>
      <c r="CN25" s="9"/>
      <c r="CO25" s="9"/>
      <c r="CP25" s="9"/>
      <c r="CQ25" s="9"/>
      <c r="CR25" s="9"/>
      <c r="CS25" s="9"/>
      <c r="CT25" s="9"/>
      <c r="CU25" s="9" t="s">
        <v>120</v>
      </c>
      <c r="CV25" s="9" t="s">
        <v>120</v>
      </c>
      <c r="CW25" s="9"/>
      <c r="CX25" s="9" t="s">
        <v>120</v>
      </c>
      <c r="CY25" s="9"/>
      <c r="CZ25" s="9"/>
      <c r="DA25" s="9"/>
      <c r="DB25" s="9"/>
      <c r="DC25" s="9"/>
      <c r="DD25" s="42" t="s">
        <v>247</v>
      </c>
      <c r="DE25" s="99" t="s">
        <v>248</v>
      </c>
      <c r="DF25" s="24" t="s">
        <v>249</v>
      </c>
    </row>
    <row r="26" spans="1:117" ht="105" x14ac:dyDescent="0.25">
      <c r="A26" s="7">
        <f t="shared" si="0"/>
        <v>23</v>
      </c>
      <c r="B26" s="7" t="s">
        <v>117</v>
      </c>
      <c r="C26" s="7" t="s">
        <v>117</v>
      </c>
      <c r="D26" s="7" t="s">
        <v>117</v>
      </c>
      <c r="E26" s="7" t="s">
        <v>118</v>
      </c>
      <c r="F26" s="33" t="s">
        <v>250</v>
      </c>
      <c r="G26" s="8"/>
      <c r="H26" s="8" t="s">
        <v>120</v>
      </c>
      <c r="I26" s="8"/>
      <c r="J26" s="8"/>
      <c r="K26" s="8"/>
      <c r="L26" s="8"/>
      <c r="M26" s="8"/>
      <c r="N26" s="8"/>
      <c r="O26" s="8"/>
      <c r="P26" s="8"/>
      <c r="Q26" s="8"/>
      <c r="R26" s="8"/>
      <c r="S26" s="8"/>
      <c r="T26" s="8"/>
      <c r="U26" s="8" t="s">
        <v>120</v>
      </c>
      <c r="V26" s="8"/>
      <c r="W26" s="8" t="s">
        <v>120</v>
      </c>
      <c r="X26" s="8" t="s">
        <v>120</v>
      </c>
      <c r="Y26" s="8"/>
      <c r="Z26" s="8"/>
      <c r="AA26" s="8"/>
      <c r="AB26" s="8"/>
      <c r="AC26" s="8"/>
      <c r="AD26" s="8"/>
      <c r="AE26" s="8"/>
      <c r="AF26" s="8"/>
      <c r="AG26" s="8"/>
      <c r="AH26" s="8"/>
      <c r="AI26" s="9" t="s">
        <v>251</v>
      </c>
      <c r="AJ26" s="9"/>
      <c r="AK26" s="9" t="s">
        <v>120</v>
      </c>
      <c r="AL26" s="9"/>
      <c r="AM26" s="9"/>
      <c r="AN26" s="9"/>
      <c r="AO26" s="9"/>
      <c r="AP26" s="9"/>
      <c r="AQ26" s="9"/>
      <c r="AR26" s="9" t="s">
        <v>120</v>
      </c>
      <c r="AS26" s="9"/>
      <c r="AT26" s="9"/>
      <c r="AU26" s="9"/>
      <c r="AV26" s="9"/>
      <c r="AW26" s="9"/>
      <c r="AX26" s="9" t="s">
        <v>120</v>
      </c>
      <c r="AY26" s="9"/>
      <c r="AZ26" s="9"/>
      <c r="BA26" s="9" t="s">
        <v>120</v>
      </c>
      <c r="BB26" s="9" t="s">
        <v>120</v>
      </c>
      <c r="BC26" s="9"/>
      <c r="BD26" s="9"/>
      <c r="BE26" s="9"/>
      <c r="BF26" s="9"/>
      <c r="BG26" s="9"/>
      <c r="BH26" s="9"/>
      <c r="BI26" s="9"/>
      <c r="BJ26" s="9"/>
      <c r="BK26" s="9"/>
      <c r="BL26" s="9"/>
      <c r="BM26" s="9"/>
      <c r="BN26" s="9"/>
      <c r="BO26" s="9"/>
      <c r="BP26" s="9" t="s">
        <v>120</v>
      </c>
      <c r="BQ26" s="9" t="s">
        <v>120</v>
      </c>
      <c r="BR26" s="9" t="s">
        <v>120</v>
      </c>
      <c r="BS26" s="9"/>
      <c r="BT26" s="9"/>
      <c r="BU26" s="9"/>
      <c r="BV26" s="9" t="s">
        <v>120</v>
      </c>
      <c r="BW26" s="9" t="s">
        <v>120</v>
      </c>
      <c r="BX26" s="9"/>
      <c r="BY26" s="9" t="s">
        <v>221</v>
      </c>
      <c r="BZ26" s="9"/>
      <c r="CA26" s="9" t="s">
        <v>252</v>
      </c>
      <c r="CB26" s="9" t="s">
        <v>120</v>
      </c>
      <c r="CC26" s="9" t="s">
        <v>120</v>
      </c>
      <c r="CD26" s="9"/>
      <c r="CE26" s="9"/>
      <c r="CF26" s="9"/>
      <c r="CG26" s="9"/>
      <c r="CH26" s="9"/>
      <c r="CI26" s="9"/>
      <c r="CJ26" s="9"/>
      <c r="CK26" s="9"/>
      <c r="CL26" s="9"/>
      <c r="CM26" s="9"/>
      <c r="CN26" s="9"/>
      <c r="CO26" s="9"/>
      <c r="CP26" s="9"/>
      <c r="CQ26" s="9"/>
      <c r="CR26" s="9"/>
      <c r="CS26" s="9"/>
      <c r="CT26" s="9"/>
      <c r="CU26" s="9"/>
      <c r="CV26" s="9"/>
      <c r="CW26" s="9"/>
      <c r="CX26" s="9"/>
      <c r="CY26" s="9"/>
      <c r="CZ26" s="9"/>
      <c r="DA26" s="10" t="s">
        <v>253</v>
      </c>
      <c r="DB26" s="9"/>
      <c r="DC26" s="9"/>
      <c r="DD26" s="42" t="s">
        <v>254</v>
      </c>
      <c r="DE26" s="42" t="s">
        <v>255</v>
      </c>
      <c r="DF26" s="9"/>
    </row>
    <row r="27" spans="1:117" ht="90" x14ac:dyDescent="0.25">
      <c r="A27" s="7">
        <f t="shared" si="0"/>
        <v>24</v>
      </c>
      <c r="B27" s="7" t="s">
        <v>117</v>
      </c>
      <c r="C27" s="7" t="s">
        <v>117</v>
      </c>
      <c r="D27" s="7" t="s">
        <v>118</v>
      </c>
      <c r="E27" s="7" t="s">
        <v>117</v>
      </c>
      <c r="F27" s="33" t="s">
        <v>256</v>
      </c>
      <c r="G27" s="8"/>
      <c r="H27" s="43" t="s">
        <v>120</v>
      </c>
      <c r="I27" s="43"/>
      <c r="J27" s="43"/>
      <c r="K27" s="43"/>
      <c r="L27" s="43"/>
      <c r="M27" s="43"/>
      <c r="N27" s="43" t="s">
        <v>120</v>
      </c>
      <c r="O27" s="43" t="s">
        <v>120</v>
      </c>
      <c r="P27" s="43"/>
      <c r="Q27" s="43"/>
      <c r="R27" s="43" t="s">
        <v>120</v>
      </c>
      <c r="S27" s="43" t="s">
        <v>120</v>
      </c>
      <c r="T27" s="43"/>
      <c r="U27" s="43"/>
      <c r="V27" s="43" t="s">
        <v>120</v>
      </c>
      <c r="W27" s="43"/>
      <c r="X27" s="43" t="s">
        <v>120</v>
      </c>
      <c r="Y27" s="43" t="s">
        <v>120</v>
      </c>
      <c r="Z27" s="43"/>
      <c r="AA27" s="43"/>
      <c r="AB27" s="43"/>
      <c r="AC27" s="43"/>
      <c r="AD27" s="43"/>
      <c r="AE27" s="43"/>
      <c r="AF27" s="43" t="s">
        <v>120</v>
      </c>
      <c r="AG27" s="43"/>
      <c r="AH27" s="43"/>
      <c r="AI27" s="24"/>
      <c r="AJ27" s="24" t="s">
        <v>120</v>
      </c>
      <c r="AK27" s="24"/>
      <c r="AL27" s="24"/>
      <c r="AM27" s="24"/>
      <c r="AN27" s="24" t="s">
        <v>120</v>
      </c>
      <c r="AO27" s="24" t="s">
        <v>120</v>
      </c>
      <c r="AP27" s="24"/>
      <c r="AQ27" s="38" t="s">
        <v>257</v>
      </c>
      <c r="AR27" s="24" t="s">
        <v>120</v>
      </c>
      <c r="AS27" s="24"/>
      <c r="AT27" s="24"/>
      <c r="AU27" s="24" t="s">
        <v>120</v>
      </c>
      <c r="AV27" s="24"/>
      <c r="AW27" s="24"/>
      <c r="AX27" s="24"/>
      <c r="AY27" s="24"/>
      <c r="AZ27" s="24"/>
      <c r="BA27" s="24" t="s">
        <v>120</v>
      </c>
      <c r="BB27" s="24" t="s">
        <v>120</v>
      </c>
      <c r="BC27" s="24"/>
      <c r="BD27" s="24"/>
      <c r="BE27" s="24"/>
      <c r="BF27" s="24"/>
      <c r="BG27" s="24"/>
      <c r="BH27" s="24"/>
      <c r="BI27" s="24"/>
      <c r="BJ27" s="24"/>
      <c r="BK27" s="24" t="s">
        <v>120</v>
      </c>
      <c r="BL27" s="24" t="s">
        <v>120</v>
      </c>
      <c r="BM27" s="24"/>
      <c r="BN27" s="24"/>
      <c r="BO27" s="38" t="s">
        <v>258</v>
      </c>
      <c r="BP27" s="24" t="s">
        <v>120</v>
      </c>
      <c r="BQ27" s="24" t="s">
        <v>120</v>
      </c>
      <c r="BR27" s="24" t="s">
        <v>120</v>
      </c>
      <c r="BS27" s="24" t="s">
        <v>120</v>
      </c>
      <c r="BT27" s="24" t="s">
        <v>120</v>
      </c>
      <c r="BU27" s="24"/>
      <c r="BV27" s="24" t="s">
        <v>120</v>
      </c>
      <c r="BW27" s="24"/>
      <c r="BX27" s="24"/>
      <c r="BY27" s="40" t="s">
        <v>259</v>
      </c>
      <c r="BZ27" s="9"/>
      <c r="CA27" s="9"/>
      <c r="CB27" s="9" t="s">
        <v>120</v>
      </c>
      <c r="CC27" s="9" t="s">
        <v>120</v>
      </c>
      <c r="CD27" s="9" t="s">
        <v>120</v>
      </c>
      <c r="CE27" s="9"/>
      <c r="CF27" s="9"/>
      <c r="CG27" s="9"/>
      <c r="CH27" s="9"/>
      <c r="CI27" s="9"/>
      <c r="CJ27" s="9"/>
      <c r="CK27" s="9"/>
      <c r="CL27" s="9"/>
      <c r="CM27" s="9"/>
      <c r="CN27" s="9"/>
      <c r="CO27" s="9"/>
      <c r="CP27" s="9"/>
      <c r="CQ27" s="9"/>
      <c r="CR27" s="9"/>
      <c r="CS27" s="9"/>
      <c r="CT27" s="9"/>
      <c r="CU27" s="24" t="s">
        <v>120</v>
      </c>
      <c r="CV27" s="9" t="s">
        <v>120</v>
      </c>
      <c r="CW27" s="9"/>
      <c r="CX27" s="9"/>
      <c r="CY27" s="9"/>
      <c r="CZ27" s="9" t="s">
        <v>120</v>
      </c>
      <c r="DA27" s="40" t="s">
        <v>260</v>
      </c>
      <c r="DB27" s="9"/>
      <c r="DC27" s="9"/>
      <c r="DD27" s="42" t="s">
        <v>261</v>
      </c>
      <c r="DE27" s="24"/>
      <c r="DF27" s="40" t="s">
        <v>262</v>
      </c>
    </row>
    <row r="28" spans="1:117" ht="72.599999999999994" customHeight="1" x14ac:dyDescent="0.25">
      <c r="A28" s="7">
        <f t="shared" si="0"/>
        <v>25</v>
      </c>
      <c r="B28" s="7" t="s">
        <v>117</v>
      </c>
      <c r="C28" s="7" t="s">
        <v>117</v>
      </c>
      <c r="D28" s="7" t="s">
        <v>118</v>
      </c>
      <c r="E28" s="7" t="s">
        <v>118</v>
      </c>
      <c r="F28" s="33" t="s">
        <v>263</v>
      </c>
      <c r="G28" s="8"/>
      <c r="H28" s="8" t="s">
        <v>120</v>
      </c>
      <c r="I28" s="8"/>
      <c r="J28" s="8"/>
      <c r="K28" s="8"/>
      <c r="L28" s="8"/>
      <c r="M28" s="8"/>
      <c r="N28" s="8"/>
      <c r="O28" s="8"/>
      <c r="P28" s="8"/>
      <c r="Q28" s="8"/>
      <c r="R28" s="8"/>
      <c r="S28" s="8" t="s">
        <v>120</v>
      </c>
      <c r="T28" s="8" t="s">
        <v>120</v>
      </c>
      <c r="U28" s="8"/>
      <c r="V28" s="8"/>
      <c r="W28" s="8"/>
      <c r="X28" s="8"/>
      <c r="Y28" s="8"/>
      <c r="Z28" s="8"/>
      <c r="AA28" s="8"/>
      <c r="AB28" s="8"/>
      <c r="AC28" s="8"/>
      <c r="AD28" s="8"/>
      <c r="AE28" s="8"/>
      <c r="AF28" s="8"/>
      <c r="AG28" s="8"/>
      <c r="AH28" s="8"/>
      <c r="AI28" s="9" t="s">
        <v>264</v>
      </c>
      <c r="AJ28" s="9"/>
      <c r="AK28" s="9"/>
      <c r="AL28" s="9"/>
      <c r="AM28" s="9"/>
      <c r="AN28" s="9"/>
      <c r="AO28" s="9"/>
      <c r="AP28" s="9"/>
      <c r="AQ28" s="38" t="s">
        <v>265</v>
      </c>
      <c r="AR28" s="9"/>
      <c r="AS28" s="9"/>
      <c r="AT28" s="9"/>
      <c r="AU28" s="9"/>
      <c r="AV28" s="9"/>
      <c r="AW28" s="9"/>
      <c r="AX28" s="9"/>
      <c r="AY28" s="9"/>
      <c r="AZ28" s="41" t="s">
        <v>266</v>
      </c>
      <c r="BA28" s="9"/>
      <c r="BB28" s="9"/>
      <c r="BC28" s="9"/>
      <c r="BD28" s="9"/>
      <c r="BE28" s="9"/>
      <c r="BF28" s="9"/>
      <c r="BG28" s="9"/>
      <c r="BH28" s="9"/>
      <c r="BI28" s="9"/>
      <c r="BJ28" s="9"/>
      <c r="BK28" s="9"/>
      <c r="BL28" s="9"/>
      <c r="BM28" s="9"/>
      <c r="BN28" s="9"/>
      <c r="BO28" s="9"/>
      <c r="BP28" s="9" t="s">
        <v>120</v>
      </c>
      <c r="BQ28" s="9" t="s">
        <v>120</v>
      </c>
      <c r="BR28" s="9"/>
      <c r="BS28" s="9" t="s">
        <v>120</v>
      </c>
      <c r="BT28" s="9"/>
      <c r="BU28" s="9"/>
      <c r="BV28" s="9"/>
      <c r="BW28" s="9"/>
      <c r="BX28" s="9"/>
      <c r="BY28" s="10" t="s">
        <v>267</v>
      </c>
      <c r="BZ28" s="9"/>
      <c r="CA28" s="40" t="s">
        <v>268</v>
      </c>
      <c r="CB28" s="9"/>
      <c r="CC28" s="9"/>
      <c r="CD28" s="9"/>
      <c r="CE28" s="9"/>
      <c r="CF28" s="9"/>
      <c r="CG28" s="9"/>
      <c r="CH28" s="9"/>
      <c r="CI28" s="9"/>
      <c r="CJ28" s="9"/>
      <c r="CK28" s="9"/>
      <c r="CL28" s="9"/>
      <c r="CM28" s="9"/>
      <c r="CN28" s="9"/>
      <c r="CO28" s="9"/>
      <c r="CP28" s="9"/>
      <c r="CQ28" s="9"/>
      <c r="CR28" s="9"/>
      <c r="CS28" s="9"/>
      <c r="CT28" s="9"/>
      <c r="CU28" s="9"/>
      <c r="CV28" s="9"/>
      <c r="CW28" s="9"/>
      <c r="CX28" s="9" t="s">
        <v>120</v>
      </c>
      <c r="CY28" s="9" t="s">
        <v>120</v>
      </c>
      <c r="CZ28" s="9"/>
      <c r="DA28" s="10" t="s">
        <v>269</v>
      </c>
      <c r="DB28" s="9"/>
      <c r="DC28" s="9"/>
      <c r="DD28" s="42" t="s">
        <v>270</v>
      </c>
      <c r="DE28" s="42" t="s">
        <v>271</v>
      </c>
      <c r="DF28" s="9"/>
    </row>
    <row r="29" spans="1:117" ht="157.5" x14ac:dyDescent="0.25">
      <c r="A29" s="7">
        <f t="shared" si="0"/>
        <v>26</v>
      </c>
      <c r="B29" s="7" t="s">
        <v>117</v>
      </c>
      <c r="C29" s="7" t="s">
        <v>117</v>
      </c>
      <c r="D29" s="7" t="s">
        <v>118</v>
      </c>
      <c r="E29" s="7" t="s">
        <v>117</v>
      </c>
      <c r="F29" s="33" t="s">
        <v>272</v>
      </c>
      <c r="G29" s="8" t="s">
        <v>120</v>
      </c>
      <c r="H29" s="8"/>
      <c r="I29" s="8"/>
      <c r="J29" s="8"/>
      <c r="K29" s="8"/>
      <c r="L29" s="8"/>
      <c r="M29" s="8"/>
      <c r="N29" s="8"/>
      <c r="O29" s="8"/>
      <c r="P29" s="8"/>
      <c r="Q29" s="8"/>
      <c r="R29" s="8"/>
      <c r="S29" s="8"/>
      <c r="T29" s="8"/>
      <c r="U29" s="8"/>
      <c r="V29" s="8"/>
      <c r="W29" s="8"/>
      <c r="X29" s="8" t="s">
        <v>120</v>
      </c>
      <c r="Y29" s="8" t="s">
        <v>120</v>
      </c>
      <c r="Z29" s="8"/>
      <c r="AA29" s="8"/>
      <c r="AB29" s="8"/>
      <c r="AC29" s="8"/>
      <c r="AD29" s="8"/>
      <c r="AE29" s="8"/>
      <c r="AF29" s="8"/>
      <c r="AG29" s="8"/>
      <c r="AH29" s="8"/>
      <c r="AI29" s="9" t="s">
        <v>202</v>
      </c>
      <c r="AJ29" s="9"/>
      <c r="AK29" s="9" t="s">
        <v>120</v>
      </c>
      <c r="AL29" s="9" t="s">
        <v>120</v>
      </c>
      <c r="AM29" s="9"/>
      <c r="AN29" s="9" t="s">
        <v>120</v>
      </c>
      <c r="AO29" s="9"/>
      <c r="AP29" s="9"/>
      <c r="AQ29" s="9"/>
      <c r="AR29" s="9"/>
      <c r="AS29" s="9"/>
      <c r="AT29" s="9"/>
      <c r="AU29" s="9"/>
      <c r="AV29" s="9"/>
      <c r="AW29" s="9" t="s">
        <v>120</v>
      </c>
      <c r="AX29" s="9" t="s">
        <v>120</v>
      </c>
      <c r="AY29" s="9"/>
      <c r="AZ29" s="9"/>
      <c r="BA29" s="9"/>
      <c r="BB29" s="9"/>
      <c r="BC29" s="9"/>
      <c r="BD29" s="9" t="s">
        <v>120</v>
      </c>
      <c r="BE29" s="9"/>
      <c r="BF29" s="9"/>
      <c r="BG29" s="9"/>
      <c r="BH29" s="9"/>
      <c r="BI29" s="9"/>
      <c r="BJ29" s="9"/>
      <c r="BK29" s="9" t="s">
        <v>120</v>
      </c>
      <c r="BL29" s="9" t="s">
        <v>120</v>
      </c>
      <c r="BM29" s="9"/>
      <c r="BN29" s="9"/>
      <c r="BO29" s="9"/>
      <c r="BP29" s="9" t="s">
        <v>120</v>
      </c>
      <c r="BQ29" s="9" t="s">
        <v>120</v>
      </c>
      <c r="BR29" s="9" t="s">
        <v>120</v>
      </c>
      <c r="BS29" s="9"/>
      <c r="BT29" s="9" t="s">
        <v>120</v>
      </c>
      <c r="BU29" s="9"/>
      <c r="BV29" s="9" t="s">
        <v>120</v>
      </c>
      <c r="BW29" s="9"/>
      <c r="BX29" s="9"/>
      <c r="BY29" s="9" t="s">
        <v>273</v>
      </c>
      <c r="BZ29" s="9"/>
      <c r="CA29" s="9" t="s">
        <v>273</v>
      </c>
      <c r="CB29" s="9"/>
      <c r="CC29" s="9" t="s">
        <v>120</v>
      </c>
      <c r="CD29" s="9"/>
      <c r="CE29" s="9"/>
      <c r="CF29" s="9"/>
      <c r="CG29" s="9"/>
      <c r="CH29" s="9"/>
      <c r="CI29" s="9"/>
      <c r="CJ29" s="9"/>
      <c r="CK29" s="9"/>
      <c r="CL29" s="9"/>
      <c r="CM29" s="9"/>
      <c r="CN29" s="9"/>
      <c r="CO29" s="9"/>
      <c r="CP29" s="19" t="s">
        <v>207</v>
      </c>
      <c r="CQ29" s="19" t="s">
        <v>208</v>
      </c>
      <c r="CR29" s="19"/>
      <c r="CS29" s="9">
        <v>3</v>
      </c>
      <c r="CT29" s="19" t="s">
        <v>209</v>
      </c>
      <c r="CU29" s="9" t="s">
        <v>120</v>
      </c>
      <c r="CV29" s="9" t="s">
        <v>120</v>
      </c>
      <c r="CW29" s="9"/>
      <c r="CX29" s="9" t="s">
        <v>120</v>
      </c>
      <c r="CY29" s="9"/>
      <c r="CZ29" s="9"/>
      <c r="DA29" s="10" t="s">
        <v>274</v>
      </c>
      <c r="DB29" s="9"/>
      <c r="DC29" s="9"/>
      <c r="DD29" s="42" t="s">
        <v>275</v>
      </c>
      <c r="DE29" s="87" t="s">
        <v>276</v>
      </c>
      <c r="DF29" s="40" t="s">
        <v>277</v>
      </c>
    </row>
    <row r="30" spans="1:117" ht="104.45" customHeight="1" x14ac:dyDescent="0.25">
      <c r="A30" s="7">
        <f t="shared" si="0"/>
        <v>27</v>
      </c>
      <c r="B30" s="7" t="s">
        <v>117</v>
      </c>
      <c r="C30" s="7" t="s">
        <v>117</v>
      </c>
      <c r="D30" s="7" t="s">
        <v>118</v>
      </c>
      <c r="E30" s="7" t="s">
        <v>117</v>
      </c>
      <c r="F30" s="33" t="s">
        <v>278</v>
      </c>
      <c r="G30" s="8" t="s">
        <v>120</v>
      </c>
      <c r="H30" s="8"/>
      <c r="I30" s="8"/>
      <c r="J30" s="8"/>
      <c r="K30" s="8"/>
      <c r="L30" s="8"/>
      <c r="M30" s="8"/>
      <c r="N30" s="8" t="s">
        <v>120</v>
      </c>
      <c r="O30" s="8"/>
      <c r="P30" s="8"/>
      <c r="Q30" s="8"/>
      <c r="R30" s="8"/>
      <c r="S30" s="8"/>
      <c r="T30" s="8"/>
      <c r="U30" s="8"/>
      <c r="V30" s="8"/>
      <c r="W30" s="8"/>
      <c r="X30" s="8"/>
      <c r="Y30" s="8"/>
      <c r="Z30" s="8"/>
      <c r="AA30" s="8"/>
      <c r="AB30" s="8"/>
      <c r="AC30" s="8"/>
      <c r="AD30" s="8"/>
      <c r="AE30" s="8" t="s">
        <v>120</v>
      </c>
      <c r="AF30" s="8"/>
      <c r="AG30" s="8"/>
      <c r="AH30" s="8"/>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t="s">
        <v>120</v>
      </c>
      <c r="BS30" s="9"/>
      <c r="BT30" s="9"/>
      <c r="BU30" s="9"/>
      <c r="BV30" s="9"/>
      <c r="BW30" s="9"/>
      <c r="BX30" s="9"/>
      <c r="BY30" s="9" t="s">
        <v>279</v>
      </c>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42" t="s">
        <v>280</v>
      </c>
      <c r="DE30" s="24"/>
      <c r="DF30" s="40" t="s">
        <v>281</v>
      </c>
    </row>
    <row r="31" spans="1:117" ht="99" x14ac:dyDescent="0.25">
      <c r="A31" s="7">
        <f t="shared" si="0"/>
        <v>28</v>
      </c>
      <c r="B31" s="29" t="s">
        <v>117</v>
      </c>
      <c r="C31" s="29" t="s">
        <v>117</v>
      </c>
      <c r="D31" s="29" t="s">
        <v>117</v>
      </c>
      <c r="E31" s="29" t="s">
        <v>118</v>
      </c>
      <c r="F31" s="33" t="s">
        <v>282</v>
      </c>
      <c r="G31" s="8" t="s">
        <v>120</v>
      </c>
      <c r="H31" s="8"/>
      <c r="I31" s="8"/>
      <c r="J31" s="8"/>
      <c r="K31" s="8"/>
      <c r="L31" s="8"/>
      <c r="M31" s="8"/>
      <c r="N31" s="8"/>
      <c r="O31" s="8"/>
      <c r="P31" s="8"/>
      <c r="Q31" s="8" t="s">
        <v>120</v>
      </c>
      <c r="R31" s="8"/>
      <c r="S31" s="43"/>
      <c r="T31" s="43"/>
      <c r="U31" s="43"/>
      <c r="V31" s="43"/>
      <c r="W31" s="43"/>
      <c r="X31" s="43"/>
      <c r="Y31" s="43"/>
      <c r="Z31" s="43"/>
      <c r="AA31" s="43"/>
      <c r="AB31" s="43"/>
      <c r="AC31" s="43"/>
      <c r="AD31" s="43"/>
      <c r="AE31" s="43" t="s">
        <v>120</v>
      </c>
      <c r="AF31" s="43" t="s">
        <v>120</v>
      </c>
      <c r="AG31" s="43"/>
      <c r="AH31" s="44" t="s">
        <v>283</v>
      </c>
      <c r="AI31" s="24"/>
      <c r="AJ31" s="24"/>
      <c r="AK31" s="24"/>
      <c r="AL31" s="24"/>
      <c r="AM31" s="24"/>
      <c r="AN31" s="24"/>
      <c r="AO31" s="24"/>
      <c r="AP31" s="24"/>
      <c r="AQ31" s="24"/>
      <c r="AR31" s="24" t="s">
        <v>120</v>
      </c>
      <c r="AS31" s="24"/>
      <c r="AT31" s="24"/>
      <c r="AU31" s="24" t="s">
        <v>120</v>
      </c>
      <c r="AV31" s="24"/>
      <c r="AW31" s="24"/>
      <c r="AX31" s="24"/>
      <c r="AY31" s="24"/>
      <c r="AZ31" s="24"/>
      <c r="BA31" s="24"/>
      <c r="BB31" s="24"/>
      <c r="BC31" s="24"/>
      <c r="BD31" s="24"/>
      <c r="BE31" s="24"/>
      <c r="BF31" s="24"/>
      <c r="BG31" s="24"/>
      <c r="BH31" s="24"/>
      <c r="BI31" s="24"/>
      <c r="BJ31" s="38" t="s">
        <v>284</v>
      </c>
      <c r="BK31" s="24"/>
      <c r="BL31" s="24"/>
      <c r="BM31" s="24"/>
      <c r="BN31" s="24"/>
      <c r="BO31" s="24"/>
      <c r="BP31" s="24"/>
      <c r="BQ31" s="24"/>
      <c r="BR31" s="24"/>
      <c r="BS31" s="24" t="s">
        <v>120</v>
      </c>
      <c r="BT31" s="24"/>
      <c r="BU31" s="24"/>
      <c r="BV31" s="24" t="s">
        <v>120</v>
      </c>
      <c r="BW31" s="24" t="s">
        <v>120</v>
      </c>
      <c r="BX31" s="24"/>
      <c r="BY31" s="40" t="s">
        <v>285</v>
      </c>
      <c r="BZ31" s="24" t="s">
        <v>286</v>
      </c>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42" t="s">
        <v>287</v>
      </c>
      <c r="DE31" s="45" t="s">
        <v>288</v>
      </c>
      <c r="DF31" s="24"/>
      <c r="DG31" s="46"/>
      <c r="DH31" s="46"/>
      <c r="DI31" s="46"/>
      <c r="DJ31" s="46"/>
      <c r="DK31" s="46"/>
      <c r="DL31" s="46"/>
      <c r="DM31" s="46"/>
    </row>
    <row r="32" spans="1:117" ht="90" x14ac:dyDescent="0.25">
      <c r="A32" s="7">
        <f t="shared" si="0"/>
        <v>29</v>
      </c>
      <c r="B32" s="29" t="s">
        <v>117</v>
      </c>
      <c r="C32" s="29" t="s">
        <v>117</v>
      </c>
      <c r="D32" s="29" t="s">
        <v>118</v>
      </c>
      <c r="E32" s="29" t="s">
        <v>117</v>
      </c>
      <c r="F32" s="33" t="s">
        <v>289</v>
      </c>
      <c r="G32" s="8" t="s">
        <v>120</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26" t="s">
        <v>290</v>
      </c>
      <c r="AI32" s="9"/>
      <c r="AJ32" s="9" t="s">
        <v>120</v>
      </c>
      <c r="AK32" s="9"/>
      <c r="AL32" s="9"/>
      <c r="AM32" s="9"/>
      <c r="AN32" s="9"/>
      <c r="AO32" s="9"/>
      <c r="AP32" s="9"/>
      <c r="AQ32" s="9"/>
      <c r="AR32" s="9" t="s">
        <v>120</v>
      </c>
      <c r="AS32" s="9"/>
      <c r="AT32" s="9"/>
      <c r="AU32" s="9" t="s">
        <v>120</v>
      </c>
      <c r="AV32" s="9"/>
      <c r="AW32" s="9"/>
      <c r="AX32" s="9"/>
      <c r="AY32" s="9"/>
      <c r="AZ32" s="9"/>
      <c r="BA32" s="9" t="s">
        <v>120</v>
      </c>
      <c r="BB32" s="9"/>
      <c r="BC32" s="9" t="s">
        <v>120</v>
      </c>
      <c r="BD32" s="9"/>
      <c r="BE32" s="9"/>
      <c r="BF32" s="9"/>
      <c r="BG32" s="9"/>
      <c r="BH32" s="9"/>
      <c r="BI32" s="9"/>
      <c r="BJ32" s="9"/>
      <c r="BK32" s="9"/>
      <c r="BL32" s="9"/>
      <c r="BM32" s="9"/>
      <c r="BN32" s="9"/>
      <c r="BO32" s="9"/>
      <c r="BP32" s="9" t="s">
        <v>120</v>
      </c>
      <c r="BQ32" s="9"/>
      <c r="BR32" s="9"/>
      <c r="BS32" s="9" t="s">
        <v>120</v>
      </c>
      <c r="BT32" s="9"/>
      <c r="BU32" s="9"/>
      <c r="BV32" s="9" t="s">
        <v>120</v>
      </c>
      <c r="BW32" s="9" t="s">
        <v>120</v>
      </c>
      <c r="BX32" s="9"/>
      <c r="BY32" s="40" t="s">
        <v>291</v>
      </c>
      <c r="BZ32" s="9"/>
      <c r="CA32" s="24"/>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42" t="s">
        <v>292</v>
      </c>
      <c r="DE32" s="42" t="s">
        <v>293</v>
      </c>
      <c r="DF32" s="24" t="s">
        <v>294</v>
      </c>
    </row>
    <row r="33" spans="1:110" ht="101.45" customHeight="1" x14ac:dyDescent="0.25">
      <c r="A33" s="7">
        <f t="shared" si="0"/>
        <v>30</v>
      </c>
      <c r="B33" s="29" t="s">
        <v>117</v>
      </c>
      <c r="C33" s="29" t="s">
        <v>117</v>
      </c>
      <c r="D33" s="29" t="s">
        <v>118</v>
      </c>
      <c r="E33" s="29" t="s">
        <v>118</v>
      </c>
      <c r="F33" s="33" t="s">
        <v>295</v>
      </c>
      <c r="G33" s="43" t="s">
        <v>120</v>
      </c>
      <c r="H33" s="43"/>
      <c r="I33" s="43"/>
      <c r="J33" s="43"/>
      <c r="K33" s="43"/>
      <c r="L33" s="43"/>
      <c r="M33" s="43"/>
      <c r="N33" s="43"/>
      <c r="O33" s="43"/>
      <c r="P33" s="43"/>
      <c r="Q33" s="43"/>
      <c r="R33" s="43"/>
      <c r="S33" s="43" t="s">
        <v>120</v>
      </c>
      <c r="T33" s="43"/>
      <c r="U33" s="43"/>
      <c r="V33" s="43"/>
      <c r="W33" s="43"/>
      <c r="X33" s="43"/>
      <c r="Y33" s="43" t="s">
        <v>120</v>
      </c>
      <c r="Z33" s="43"/>
      <c r="AA33" s="43"/>
      <c r="AB33" s="43"/>
      <c r="AC33" s="43"/>
      <c r="AD33" s="43"/>
      <c r="AE33" s="43" t="s">
        <v>120</v>
      </c>
      <c r="AF33" s="43" t="s">
        <v>120</v>
      </c>
      <c r="AG33" s="43"/>
      <c r="AH33" s="44" t="s">
        <v>296</v>
      </c>
      <c r="AI33" s="24" t="s">
        <v>143</v>
      </c>
      <c r="AJ33" s="24" t="s">
        <v>120</v>
      </c>
      <c r="AK33" s="24"/>
      <c r="AL33" s="24"/>
      <c r="AM33" s="24"/>
      <c r="AN33" s="24"/>
      <c r="AO33" s="24"/>
      <c r="AP33" s="24"/>
      <c r="AQ33" s="24"/>
      <c r="AR33" s="24" t="s">
        <v>120</v>
      </c>
      <c r="AS33" s="24"/>
      <c r="AT33" s="24"/>
      <c r="AU33" s="24"/>
      <c r="AV33" s="24"/>
      <c r="AW33" s="24"/>
      <c r="AX33" s="24"/>
      <c r="AY33" s="24"/>
      <c r="AZ33" s="24"/>
      <c r="BA33" s="24"/>
      <c r="BB33" s="24"/>
      <c r="BC33" s="24"/>
      <c r="BD33" s="24"/>
      <c r="BE33" s="24"/>
      <c r="BF33" s="24"/>
      <c r="BG33" s="24"/>
      <c r="BH33" s="24"/>
      <c r="BI33" s="24"/>
      <c r="BJ33" s="24"/>
      <c r="BK33" s="24"/>
      <c r="BL33" s="24"/>
      <c r="BM33" s="24"/>
      <c r="BN33" s="24"/>
      <c r="BO33" s="39" t="s">
        <v>297</v>
      </c>
      <c r="BP33" s="24"/>
      <c r="BQ33" s="24"/>
      <c r="BR33" s="24"/>
      <c r="BS33" s="24" t="s">
        <v>120</v>
      </c>
      <c r="BT33" s="24"/>
      <c r="BU33" s="24"/>
      <c r="BV33" s="24"/>
      <c r="BW33" s="24"/>
      <c r="BX33" s="24"/>
      <c r="BY33" s="24" t="s">
        <v>145</v>
      </c>
      <c r="BZ33" s="24" t="s">
        <v>145</v>
      </c>
      <c r="CA33" s="40" t="s">
        <v>298</v>
      </c>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38" t="s">
        <v>299</v>
      </c>
      <c r="DA33" s="38"/>
      <c r="DB33" s="24"/>
      <c r="DC33" s="24"/>
      <c r="DD33" s="42" t="s">
        <v>300</v>
      </c>
      <c r="DE33" s="24"/>
      <c r="DF33" s="24"/>
    </row>
    <row r="34" spans="1:110" ht="124.15" customHeight="1" x14ac:dyDescent="0.25">
      <c r="A34" s="7">
        <f t="shared" si="0"/>
        <v>31</v>
      </c>
      <c r="B34" s="7" t="s">
        <v>117</v>
      </c>
      <c r="C34" s="29" t="s">
        <v>117</v>
      </c>
      <c r="D34" s="29" t="s">
        <v>118</v>
      </c>
      <c r="E34" s="29" t="s">
        <v>118</v>
      </c>
      <c r="F34" s="33" t="s">
        <v>301</v>
      </c>
      <c r="G34" s="8" t="s">
        <v>120</v>
      </c>
      <c r="H34" s="8"/>
      <c r="I34" s="8"/>
      <c r="J34" s="8"/>
      <c r="K34" s="8"/>
      <c r="L34" s="8"/>
      <c r="M34" s="8"/>
      <c r="N34" s="8"/>
      <c r="O34" s="8"/>
      <c r="P34" s="8"/>
      <c r="Q34" s="8"/>
      <c r="R34" s="8"/>
      <c r="S34" s="8"/>
      <c r="T34" s="8"/>
      <c r="U34" s="8"/>
      <c r="V34" s="8"/>
      <c r="W34" s="8"/>
      <c r="X34" s="8"/>
      <c r="Y34" s="8"/>
      <c r="Z34" s="8"/>
      <c r="AA34" s="8"/>
      <c r="AB34" s="8"/>
      <c r="AC34" s="8"/>
      <c r="AD34" s="8"/>
      <c r="AE34" s="8" t="s">
        <v>120</v>
      </c>
      <c r="AF34" s="8"/>
      <c r="AG34" s="8"/>
      <c r="AH34" s="44" t="s">
        <v>302</v>
      </c>
      <c r="AI34" s="24"/>
      <c r="AJ34" s="9" t="s">
        <v>120</v>
      </c>
      <c r="AK34" s="9"/>
      <c r="AL34" s="9"/>
      <c r="AM34" s="9"/>
      <c r="AN34" s="9"/>
      <c r="AO34" s="9"/>
      <c r="AP34" s="9"/>
      <c r="AQ34" s="9"/>
      <c r="AR34" s="9"/>
      <c r="AS34" s="9"/>
      <c r="AT34" s="9"/>
      <c r="AU34" s="9"/>
      <c r="AV34" s="9"/>
      <c r="AW34" s="9"/>
      <c r="AX34" s="9"/>
      <c r="AY34" s="9"/>
      <c r="AZ34" s="10" t="s">
        <v>303</v>
      </c>
      <c r="BA34" s="9"/>
      <c r="BB34" s="9"/>
      <c r="BC34" s="9"/>
      <c r="BD34" s="9"/>
      <c r="BE34" s="9"/>
      <c r="BF34" s="9"/>
      <c r="BG34" s="9"/>
      <c r="BH34" s="9"/>
      <c r="BI34" s="9"/>
      <c r="BJ34" s="9"/>
      <c r="BK34" s="9"/>
      <c r="BL34" s="9"/>
      <c r="BM34" s="9"/>
      <c r="BN34" s="9"/>
      <c r="BO34" s="38"/>
      <c r="BP34" s="9"/>
      <c r="BQ34" s="9"/>
      <c r="BR34" s="9"/>
      <c r="BS34" s="9"/>
      <c r="BT34" s="9"/>
      <c r="BU34" s="9"/>
      <c r="BV34" s="9"/>
      <c r="BW34" s="9"/>
      <c r="BX34" s="9"/>
      <c r="BY34" s="9" t="s">
        <v>304</v>
      </c>
      <c r="BZ34" s="9"/>
      <c r="CA34" s="40"/>
      <c r="CB34" s="9"/>
      <c r="CC34" s="9"/>
      <c r="CD34" s="9"/>
      <c r="CE34" s="9"/>
      <c r="CF34" s="9"/>
      <c r="CG34" s="9"/>
      <c r="CH34" s="9"/>
      <c r="CI34" s="9"/>
      <c r="CJ34" s="9"/>
      <c r="CK34" s="9"/>
      <c r="CL34" s="9"/>
      <c r="CM34" s="9"/>
      <c r="CN34" s="9"/>
      <c r="CO34" s="9"/>
      <c r="CP34" s="9"/>
      <c r="CQ34" s="9"/>
      <c r="CR34" s="9"/>
      <c r="CS34" s="9"/>
      <c r="CT34" s="9"/>
      <c r="CU34" s="9"/>
      <c r="CV34" s="9"/>
      <c r="CW34" s="9"/>
      <c r="CX34" s="9"/>
      <c r="CY34" s="9"/>
      <c r="CZ34" s="38"/>
      <c r="DA34" s="43" t="s">
        <v>305</v>
      </c>
      <c r="DB34" s="9"/>
      <c r="DC34" s="9"/>
      <c r="DD34" s="42" t="s">
        <v>306</v>
      </c>
      <c r="DE34" s="24"/>
      <c r="DF34" s="9"/>
    </row>
    <row r="35" spans="1:110" ht="123.75" customHeight="1" x14ac:dyDescent="0.25">
      <c r="A35" s="7">
        <f t="shared" si="0"/>
        <v>32</v>
      </c>
      <c r="B35" s="7" t="s">
        <v>117</v>
      </c>
      <c r="C35" s="7" t="s">
        <v>117</v>
      </c>
      <c r="D35" s="7" t="s">
        <v>117</v>
      </c>
      <c r="E35" s="7" t="s">
        <v>118</v>
      </c>
      <c r="F35" s="103" t="s">
        <v>307</v>
      </c>
      <c r="G35" s="8"/>
      <c r="H35" s="8" t="s">
        <v>120</v>
      </c>
      <c r="I35" s="8"/>
      <c r="J35" s="8"/>
      <c r="K35" s="8"/>
      <c r="L35" s="8"/>
      <c r="M35" s="8"/>
      <c r="N35" s="8"/>
      <c r="O35" s="8"/>
      <c r="P35" s="8"/>
      <c r="Q35" s="8"/>
      <c r="R35" s="8"/>
      <c r="S35" s="8"/>
      <c r="T35" s="8"/>
      <c r="U35" s="8"/>
      <c r="V35" s="8"/>
      <c r="W35" s="8" t="s">
        <v>120</v>
      </c>
      <c r="X35" s="8"/>
      <c r="Y35" s="8"/>
      <c r="Z35" s="8"/>
      <c r="AA35" s="8"/>
      <c r="AB35" s="8"/>
      <c r="AC35" s="8" t="s">
        <v>120</v>
      </c>
      <c r="AD35" s="8"/>
      <c r="AE35" s="8"/>
      <c r="AF35" s="8"/>
      <c r="AG35" s="8"/>
      <c r="AH35" s="8"/>
      <c r="AI35" s="10" t="s">
        <v>308</v>
      </c>
      <c r="AJ35" s="9" t="s">
        <v>120</v>
      </c>
      <c r="AK35" s="9"/>
      <c r="AL35" s="9" t="s">
        <v>120</v>
      </c>
      <c r="AM35" s="9"/>
      <c r="AN35" s="9" t="s">
        <v>120</v>
      </c>
      <c r="AO35" s="9" t="s">
        <v>120</v>
      </c>
      <c r="AP35" s="9"/>
      <c r="AQ35" s="9"/>
      <c r="AR35" s="9" t="s">
        <v>120</v>
      </c>
      <c r="AS35" s="9" t="s">
        <v>120</v>
      </c>
      <c r="AT35" s="9"/>
      <c r="AU35" s="9"/>
      <c r="AV35" s="9"/>
      <c r="AW35" s="24"/>
      <c r="AX35" s="24" t="s">
        <v>120</v>
      </c>
      <c r="AY35" s="9" t="s">
        <v>120</v>
      </c>
      <c r="AZ35" s="38"/>
      <c r="BA35" s="9" t="s">
        <v>120</v>
      </c>
      <c r="BB35" s="9" t="s">
        <v>120</v>
      </c>
      <c r="BC35" s="9"/>
      <c r="BD35" s="9"/>
      <c r="BE35" s="9"/>
      <c r="BF35" s="9"/>
      <c r="BG35" s="9"/>
      <c r="BH35" s="9"/>
      <c r="BI35" s="9"/>
      <c r="BJ35" s="9"/>
      <c r="BK35" s="9"/>
      <c r="BL35" s="9"/>
      <c r="BM35" s="9"/>
      <c r="BN35" s="9"/>
      <c r="BO35" s="9"/>
      <c r="BP35" s="9" t="s">
        <v>120</v>
      </c>
      <c r="BQ35" s="9"/>
      <c r="BR35" s="9"/>
      <c r="BS35" s="9" t="s">
        <v>120</v>
      </c>
      <c r="BT35" s="9" t="s">
        <v>120</v>
      </c>
      <c r="BU35" s="9"/>
      <c r="BV35" s="9"/>
      <c r="BW35" s="9" t="s">
        <v>120</v>
      </c>
      <c r="BX35" s="9"/>
      <c r="BY35" s="40" t="s">
        <v>309</v>
      </c>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42" t="s">
        <v>310</v>
      </c>
      <c r="DE35" s="24"/>
      <c r="DF35" s="9"/>
    </row>
    <row r="36" spans="1:110" ht="180" x14ac:dyDescent="0.25">
      <c r="A36" s="7">
        <f t="shared" si="0"/>
        <v>33</v>
      </c>
      <c r="B36" s="7" t="s">
        <v>117</v>
      </c>
      <c r="C36" s="7" t="s">
        <v>117</v>
      </c>
      <c r="D36" s="7" t="s">
        <v>118</v>
      </c>
      <c r="E36" s="7" t="s">
        <v>118</v>
      </c>
      <c r="F36" s="33" t="s">
        <v>311</v>
      </c>
      <c r="G36" s="8"/>
      <c r="H36" s="8"/>
      <c r="I36" s="8"/>
      <c r="J36" s="8"/>
      <c r="K36" s="8" t="s">
        <v>120</v>
      </c>
      <c r="L36" s="8"/>
      <c r="M36" s="8"/>
      <c r="N36" s="8" t="s">
        <v>120</v>
      </c>
      <c r="O36" s="8"/>
      <c r="P36" s="8"/>
      <c r="Q36" s="8"/>
      <c r="R36" s="8" t="s">
        <v>120</v>
      </c>
      <c r="S36" s="8" t="s">
        <v>120</v>
      </c>
      <c r="T36" s="8"/>
      <c r="U36" s="8"/>
      <c r="V36" s="8"/>
      <c r="W36" s="8"/>
      <c r="X36" s="8" t="s">
        <v>120</v>
      </c>
      <c r="Y36" s="8" t="s">
        <v>120</v>
      </c>
      <c r="Z36" s="8"/>
      <c r="AA36" s="8"/>
      <c r="AB36" s="8" t="s">
        <v>120</v>
      </c>
      <c r="AC36" s="8"/>
      <c r="AD36" s="8"/>
      <c r="AE36" s="8"/>
      <c r="AF36" s="8" t="s">
        <v>120</v>
      </c>
      <c r="AG36" s="8"/>
      <c r="AH36" s="8"/>
      <c r="AI36" s="10" t="s">
        <v>312</v>
      </c>
      <c r="AJ36" s="9" t="s">
        <v>120</v>
      </c>
      <c r="AK36" s="9"/>
      <c r="AL36" s="9"/>
      <c r="AM36" s="9"/>
      <c r="AN36" s="9"/>
      <c r="AO36" s="9"/>
      <c r="AP36" s="9"/>
      <c r="AQ36" s="9"/>
      <c r="AR36" s="9" t="s">
        <v>120</v>
      </c>
      <c r="AS36" s="9"/>
      <c r="AT36" s="9"/>
      <c r="AU36" s="9" t="s">
        <v>120</v>
      </c>
      <c r="AV36" s="9" t="s">
        <v>120</v>
      </c>
      <c r="AW36" s="9"/>
      <c r="AX36" s="9"/>
      <c r="AY36" s="9"/>
      <c r="AZ36" s="9"/>
      <c r="BA36" s="9" t="s">
        <v>120</v>
      </c>
      <c r="BB36" s="9"/>
      <c r="BC36" s="9"/>
      <c r="BD36" s="9"/>
      <c r="BE36" s="9"/>
      <c r="BF36" s="9"/>
      <c r="BG36" s="9"/>
      <c r="BH36" s="9" t="s">
        <v>120</v>
      </c>
      <c r="BI36" s="9"/>
      <c r="BJ36" s="9"/>
      <c r="BK36" s="9"/>
      <c r="BL36" s="9" t="s">
        <v>120</v>
      </c>
      <c r="BM36" s="9" t="s">
        <v>120</v>
      </c>
      <c r="BN36" s="9"/>
      <c r="BO36" s="9"/>
      <c r="BP36" s="9" t="s">
        <v>120</v>
      </c>
      <c r="BQ36" s="9"/>
      <c r="BR36" s="9" t="s">
        <v>120</v>
      </c>
      <c r="BS36" s="9" t="s">
        <v>120</v>
      </c>
      <c r="BT36" s="9"/>
      <c r="BU36" s="9"/>
      <c r="BV36" s="9" t="s">
        <v>120</v>
      </c>
      <c r="BW36" s="9"/>
      <c r="BX36" s="9"/>
      <c r="BY36" s="9"/>
      <c r="BZ36" s="9"/>
      <c r="CA36" s="10" t="s">
        <v>313</v>
      </c>
      <c r="CB36" s="9" t="s">
        <v>120</v>
      </c>
      <c r="CC36" s="9" t="s">
        <v>120</v>
      </c>
      <c r="CD36" s="9" t="s">
        <v>120</v>
      </c>
      <c r="CE36" s="9"/>
      <c r="CF36" s="9"/>
      <c r="CG36" s="9"/>
      <c r="CH36" s="9"/>
      <c r="CI36" s="9"/>
      <c r="CJ36" s="9"/>
      <c r="CK36" s="9"/>
      <c r="CL36" s="9"/>
      <c r="CM36" s="9"/>
      <c r="CN36" s="9"/>
      <c r="CO36" s="9"/>
      <c r="CP36" s="9"/>
      <c r="CQ36" s="9"/>
      <c r="CR36" s="9"/>
      <c r="CS36" s="9"/>
      <c r="CT36" s="9"/>
      <c r="CU36" s="9"/>
      <c r="CV36" s="9"/>
      <c r="CW36" s="9"/>
      <c r="CX36" s="9"/>
      <c r="CY36" s="9" t="s">
        <v>120</v>
      </c>
      <c r="CZ36" s="9"/>
      <c r="DA36" s="10" t="s">
        <v>314</v>
      </c>
      <c r="DB36" s="9"/>
      <c r="DC36" s="9"/>
      <c r="DD36" s="42" t="s">
        <v>315</v>
      </c>
      <c r="DE36" s="24"/>
      <c r="DF36" s="9"/>
    </row>
    <row r="37" spans="1:110" ht="90" x14ac:dyDescent="0.25">
      <c r="A37" s="7">
        <f t="shared" si="0"/>
        <v>34</v>
      </c>
      <c r="B37" s="7" t="s">
        <v>117</v>
      </c>
      <c r="C37" s="7" t="s">
        <v>117</v>
      </c>
      <c r="D37" s="7" t="s">
        <v>117</v>
      </c>
      <c r="E37" s="7" t="s">
        <v>117</v>
      </c>
      <c r="F37" s="33" t="s">
        <v>316</v>
      </c>
      <c r="G37" s="8"/>
      <c r="H37" s="8" t="s">
        <v>120</v>
      </c>
      <c r="I37" s="8"/>
      <c r="J37" s="8"/>
      <c r="K37" s="8"/>
      <c r="L37" s="8"/>
      <c r="M37" s="8"/>
      <c r="N37" s="8"/>
      <c r="O37" s="8"/>
      <c r="P37" s="8"/>
      <c r="Q37" s="8"/>
      <c r="R37" s="8"/>
      <c r="S37" s="8" t="s">
        <v>120</v>
      </c>
      <c r="T37" s="8"/>
      <c r="U37" s="8"/>
      <c r="V37" s="8" t="s">
        <v>120</v>
      </c>
      <c r="W37" s="8"/>
      <c r="X37" s="8"/>
      <c r="Y37" s="8"/>
      <c r="Z37" s="8"/>
      <c r="AA37" s="8"/>
      <c r="AB37" s="8"/>
      <c r="AC37" s="8"/>
      <c r="AD37" s="8"/>
      <c r="AE37" s="8"/>
      <c r="AF37" s="8"/>
      <c r="AG37" s="8"/>
      <c r="AH37" s="8"/>
      <c r="AI37" s="9"/>
      <c r="AJ37" s="9" t="s">
        <v>120</v>
      </c>
      <c r="AK37" s="9"/>
      <c r="AL37" s="9"/>
      <c r="AM37" s="9"/>
      <c r="AN37" s="9"/>
      <c r="AO37" s="9"/>
      <c r="AP37" s="9"/>
      <c r="AQ37" s="9"/>
      <c r="AR37" s="9" t="s">
        <v>120</v>
      </c>
      <c r="AS37" s="9"/>
      <c r="AT37" s="9"/>
      <c r="AU37" s="9"/>
      <c r="AV37" s="9"/>
      <c r="AW37" s="9"/>
      <c r="AX37" s="9"/>
      <c r="AY37" s="9"/>
      <c r="AZ37" s="9"/>
      <c r="BA37" s="9"/>
      <c r="BB37" s="9"/>
      <c r="BC37" s="9"/>
      <c r="BD37" s="9"/>
      <c r="BE37" s="9"/>
      <c r="BF37" s="9"/>
      <c r="BG37" s="9"/>
      <c r="BH37" s="9"/>
      <c r="BI37" s="9"/>
      <c r="BJ37" s="9"/>
      <c r="BK37" s="9"/>
      <c r="BL37" s="9"/>
      <c r="BM37" s="9"/>
      <c r="BN37" s="9"/>
      <c r="BO37" s="9"/>
      <c r="BP37" s="9" t="s">
        <v>120</v>
      </c>
      <c r="BQ37" s="9"/>
      <c r="BR37" s="9"/>
      <c r="BS37" s="9" t="s">
        <v>120</v>
      </c>
      <c r="BT37" s="9" t="s">
        <v>120</v>
      </c>
      <c r="BU37" s="9"/>
      <c r="BV37" s="9"/>
      <c r="BW37" s="9"/>
      <c r="BX37" s="9"/>
      <c r="BY37" s="10" t="s">
        <v>317</v>
      </c>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42" t="s">
        <v>318</v>
      </c>
      <c r="DE37" s="24"/>
      <c r="DF37" s="42" t="s">
        <v>319</v>
      </c>
    </row>
    <row r="38" spans="1:110" ht="105" x14ac:dyDescent="0.25">
      <c r="A38" s="7">
        <f t="shared" si="0"/>
        <v>35</v>
      </c>
      <c r="B38" s="7" t="s">
        <v>117</v>
      </c>
      <c r="C38" s="7" t="s">
        <v>117</v>
      </c>
      <c r="D38" s="7" t="s">
        <v>118</v>
      </c>
      <c r="E38" s="7" t="s">
        <v>117</v>
      </c>
      <c r="F38" s="33" t="s">
        <v>320</v>
      </c>
      <c r="G38" s="8"/>
      <c r="H38" s="8" t="s">
        <v>120</v>
      </c>
      <c r="I38" s="8"/>
      <c r="J38" s="8"/>
      <c r="K38" s="8"/>
      <c r="L38" s="8"/>
      <c r="M38" s="8"/>
      <c r="N38" s="8" t="s">
        <v>120</v>
      </c>
      <c r="O38" s="8"/>
      <c r="P38" s="8"/>
      <c r="Q38" s="8"/>
      <c r="R38" s="8"/>
      <c r="S38" s="8"/>
      <c r="T38" s="8"/>
      <c r="U38" s="8"/>
      <c r="V38" s="8"/>
      <c r="W38" s="8"/>
      <c r="X38" s="8" t="s">
        <v>120</v>
      </c>
      <c r="Y38" s="8" t="s">
        <v>120</v>
      </c>
      <c r="Z38" s="8"/>
      <c r="AA38" s="8"/>
      <c r="AB38" s="8"/>
      <c r="AC38" s="8"/>
      <c r="AD38" s="8"/>
      <c r="AE38" s="8"/>
      <c r="AF38" s="8"/>
      <c r="AG38" s="8"/>
      <c r="AH38" s="8"/>
      <c r="AI38" s="9" t="s">
        <v>321</v>
      </c>
      <c r="AJ38" s="9"/>
      <c r="AK38" s="9"/>
      <c r="AL38" s="9" t="s">
        <v>120</v>
      </c>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t="s">
        <v>120</v>
      </c>
      <c r="BQ38" s="9"/>
      <c r="BR38" s="9"/>
      <c r="BS38" s="9" t="s">
        <v>120</v>
      </c>
      <c r="BT38" s="9"/>
      <c r="BU38" s="9"/>
      <c r="BV38" s="9" t="s">
        <v>120</v>
      </c>
      <c r="BW38" s="9"/>
      <c r="BX38" s="9"/>
      <c r="BY38" s="10" t="s">
        <v>322</v>
      </c>
      <c r="BZ38" s="9"/>
      <c r="CA38" s="9"/>
      <c r="CB38" s="9" t="s">
        <v>120</v>
      </c>
      <c r="CC38" s="9" t="s">
        <v>120</v>
      </c>
      <c r="CD38" s="9" t="s">
        <v>120</v>
      </c>
      <c r="CE38" s="19" t="s">
        <v>323</v>
      </c>
      <c r="CF38" s="19" t="s">
        <v>324</v>
      </c>
      <c r="CG38" s="9"/>
      <c r="CH38" s="19" t="s">
        <v>325</v>
      </c>
      <c r="CI38" s="19" t="s">
        <v>326</v>
      </c>
      <c r="CJ38" s="9"/>
      <c r="CK38" s="9">
        <v>1</v>
      </c>
      <c r="CL38" s="9"/>
      <c r="CM38" s="9"/>
      <c r="CN38" s="9"/>
      <c r="CO38" s="9"/>
      <c r="CP38" s="50" t="s">
        <v>327</v>
      </c>
      <c r="CQ38" s="9">
        <v>261</v>
      </c>
      <c r="CR38" s="9"/>
      <c r="CS38" s="9">
        <v>3</v>
      </c>
      <c r="CT38" s="9"/>
      <c r="CU38" s="9" t="s">
        <v>120</v>
      </c>
      <c r="CV38" s="9" t="s">
        <v>120</v>
      </c>
      <c r="CW38" s="9"/>
      <c r="CX38" s="9" t="s">
        <v>120</v>
      </c>
      <c r="CY38" s="9"/>
      <c r="CZ38" s="9"/>
      <c r="DA38" s="9" t="s">
        <v>328</v>
      </c>
      <c r="DB38" s="10" t="s">
        <v>329</v>
      </c>
      <c r="DC38" s="9"/>
      <c r="DD38" s="42" t="s">
        <v>330</v>
      </c>
      <c r="DE38" s="100" t="s">
        <v>331</v>
      </c>
      <c r="DF38" s="24" t="s">
        <v>332</v>
      </c>
    </row>
    <row r="39" spans="1:110" ht="90" x14ac:dyDescent="0.25">
      <c r="A39" s="7">
        <f t="shared" si="0"/>
        <v>36</v>
      </c>
      <c r="B39" s="7" t="s">
        <v>117</v>
      </c>
      <c r="C39" s="7" t="s">
        <v>117</v>
      </c>
      <c r="D39" s="7" t="s">
        <v>117</v>
      </c>
      <c r="E39" s="7" t="s">
        <v>118</v>
      </c>
      <c r="F39" s="33" t="s">
        <v>333</v>
      </c>
      <c r="G39" s="8" t="s">
        <v>120</v>
      </c>
      <c r="H39" s="8"/>
      <c r="I39" s="8"/>
      <c r="J39" s="8"/>
      <c r="K39" s="8"/>
      <c r="L39" s="8"/>
      <c r="M39" s="8"/>
      <c r="N39" s="8"/>
      <c r="O39" s="8"/>
      <c r="P39" s="8"/>
      <c r="Q39" s="8"/>
      <c r="R39" s="8"/>
      <c r="S39" s="8" t="s">
        <v>120</v>
      </c>
      <c r="T39" s="8"/>
      <c r="U39" s="8"/>
      <c r="V39" s="8"/>
      <c r="W39" s="8"/>
      <c r="X39" s="8"/>
      <c r="Y39" s="8"/>
      <c r="Z39" s="8"/>
      <c r="AA39" s="8"/>
      <c r="AB39" s="8"/>
      <c r="AC39" s="8"/>
      <c r="AD39" s="8"/>
      <c r="AE39" s="8"/>
      <c r="AF39" s="8" t="s">
        <v>120</v>
      </c>
      <c r="AG39" s="8"/>
      <c r="AH39" s="8"/>
      <c r="AI39" s="9"/>
      <c r="AJ39" s="9" t="s">
        <v>120</v>
      </c>
      <c r="AK39" s="9"/>
      <c r="AL39" s="9"/>
      <c r="AM39" s="9"/>
      <c r="AN39" s="9"/>
      <c r="AO39" s="9"/>
      <c r="AP39" s="9"/>
      <c r="AQ39" s="9"/>
      <c r="AR39" s="9"/>
      <c r="AS39" s="9"/>
      <c r="AT39" s="9"/>
      <c r="AU39" s="9"/>
      <c r="AV39" s="9"/>
      <c r="AW39" s="9"/>
      <c r="AX39" s="9"/>
      <c r="AY39" s="9"/>
      <c r="AZ39" s="10" t="s">
        <v>334</v>
      </c>
      <c r="BA39" s="9"/>
      <c r="BB39" s="9"/>
      <c r="BC39" s="9"/>
      <c r="BD39" s="9"/>
      <c r="BE39" s="9"/>
      <c r="BF39" s="9"/>
      <c r="BG39" s="9"/>
      <c r="BH39" s="9"/>
      <c r="BI39" s="9"/>
      <c r="BJ39" s="32" t="s">
        <v>335</v>
      </c>
      <c r="BK39" s="9"/>
      <c r="BL39" s="9"/>
      <c r="BM39" s="9"/>
      <c r="BN39" s="9"/>
      <c r="BO39" s="9"/>
      <c r="BP39" s="9"/>
      <c r="BQ39" s="9" t="s">
        <v>120</v>
      </c>
      <c r="BR39" s="9" t="s">
        <v>120</v>
      </c>
      <c r="BS39" s="9" t="s">
        <v>120</v>
      </c>
      <c r="BT39" s="9"/>
      <c r="BU39" s="9"/>
      <c r="BV39" s="9" t="s">
        <v>120</v>
      </c>
      <c r="BW39" s="9"/>
      <c r="BX39" s="9"/>
      <c r="BY39" s="10" t="s">
        <v>336</v>
      </c>
      <c r="BZ39" s="9" t="s">
        <v>145</v>
      </c>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42" t="s">
        <v>337</v>
      </c>
      <c r="DE39" s="24"/>
      <c r="DF39" s="9"/>
    </row>
    <row r="40" spans="1:110" ht="45" x14ac:dyDescent="0.25">
      <c r="A40" s="7">
        <f t="shared" si="0"/>
        <v>37</v>
      </c>
      <c r="B40" s="7" t="s">
        <v>117</v>
      </c>
      <c r="C40" s="7" t="s">
        <v>117</v>
      </c>
      <c r="D40" s="7" t="s">
        <v>118</v>
      </c>
      <c r="E40" s="7" t="s">
        <v>118</v>
      </c>
      <c r="F40" s="33" t="s">
        <v>338</v>
      </c>
      <c r="G40" s="8"/>
      <c r="H40" s="8" t="s">
        <v>120</v>
      </c>
      <c r="I40" s="8"/>
      <c r="J40" s="8"/>
      <c r="K40" s="8"/>
      <c r="L40" s="8"/>
      <c r="M40" s="8"/>
      <c r="N40" s="8"/>
      <c r="O40" s="8"/>
      <c r="P40" s="8"/>
      <c r="Q40" s="8"/>
      <c r="R40" s="8"/>
      <c r="S40" s="8"/>
      <c r="T40" s="8"/>
      <c r="U40" s="8"/>
      <c r="V40" s="8"/>
      <c r="W40" s="8"/>
      <c r="X40" s="8"/>
      <c r="Y40" s="8"/>
      <c r="Z40" s="8" t="s">
        <v>120</v>
      </c>
      <c r="AA40" s="8"/>
      <c r="AB40" s="8"/>
      <c r="AC40" s="8"/>
      <c r="AD40" s="8"/>
      <c r="AE40" s="8"/>
      <c r="AF40" s="8"/>
      <c r="AG40" s="8"/>
      <c r="AH40" s="8"/>
      <c r="AI40" s="9"/>
      <c r="AJ40" s="9" t="s">
        <v>120</v>
      </c>
      <c r="AK40" s="9"/>
      <c r="AL40" s="9"/>
      <c r="AM40" s="9"/>
      <c r="AN40" s="9"/>
      <c r="AO40" s="9"/>
      <c r="AP40" s="9"/>
      <c r="AQ40" s="9"/>
      <c r="AR40" s="9" t="s">
        <v>120</v>
      </c>
      <c r="AS40" s="9"/>
      <c r="AT40" s="9" t="s">
        <v>120</v>
      </c>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t="s">
        <v>120</v>
      </c>
      <c r="BV40" s="9"/>
      <c r="BW40" s="9"/>
      <c r="BX40" s="9"/>
      <c r="BY40" s="24" t="s">
        <v>339</v>
      </c>
      <c r="BZ40" s="9"/>
      <c r="CA40" s="24"/>
      <c r="CB40" s="24"/>
      <c r="CC40" s="24"/>
      <c r="CD40" s="24"/>
      <c r="CE40" s="24"/>
      <c r="CF40" s="24"/>
      <c r="CG40" s="24"/>
      <c r="CH40" s="24"/>
      <c r="CI40" s="24"/>
      <c r="CJ40" s="24"/>
      <c r="CK40" s="24"/>
      <c r="CL40" s="24"/>
      <c r="CM40" s="24"/>
      <c r="CN40" s="24"/>
      <c r="CO40" s="24"/>
      <c r="CP40" s="24"/>
      <c r="CQ40" s="24"/>
      <c r="CR40" s="24"/>
      <c r="CS40" s="24"/>
      <c r="CT40" s="24"/>
      <c r="CU40" s="24"/>
      <c r="CV40" s="9"/>
      <c r="CW40" s="9"/>
      <c r="CX40" s="9"/>
      <c r="CY40" s="9"/>
      <c r="CZ40" s="9"/>
      <c r="DA40" s="9"/>
      <c r="DB40" s="9"/>
      <c r="DC40" s="9"/>
      <c r="DD40" s="42" t="s">
        <v>340</v>
      </c>
      <c r="DE40" s="42" t="s">
        <v>341</v>
      </c>
      <c r="DF40" s="9"/>
    </row>
    <row r="41" spans="1:110" ht="150" x14ac:dyDescent="0.25">
      <c r="A41" s="7">
        <f t="shared" si="0"/>
        <v>38</v>
      </c>
      <c r="B41" s="7" t="s">
        <v>117</v>
      </c>
      <c r="C41" s="7" t="s">
        <v>117</v>
      </c>
      <c r="D41" s="7" t="s">
        <v>118</v>
      </c>
      <c r="E41" s="7" t="s">
        <v>118</v>
      </c>
      <c r="F41" s="33" t="s">
        <v>342</v>
      </c>
      <c r="G41" s="8"/>
      <c r="H41" s="8" t="s">
        <v>120</v>
      </c>
      <c r="I41" s="8"/>
      <c r="J41" s="8"/>
      <c r="K41" s="8"/>
      <c r="L41" s="8"/>
      <c r="M41" s="8"/>
      <c r="N41" s="8" t="s">
        <v>120</v>
      </c>
      <c r="O41" s="8" t="s">
        <v>120</v>
      </c>
      <c r="P41" s="8"/>
      <c r="Q41" s="8"/>
      <c r="R41" s="8"/>
      <c r="S41" s="8"/>
      <c r="T41" s="8"/>
      <c r="U41" s="8"/>
      <c r="V41" s="8"/>
      <c r="W41" s="8"/>
      <c r="X41" s="8"/>
      <c r="Y41" s="8" t="s">
        <v>120</v>
      </c>
      <c r="Z41" s="8"/>
      <c r="AA41" s="8"/>
      <c r="AB41" s="8"/>
      <c r="AC41" s="8"/>
      <c r="AD41" s="8"/>
      <c r="AE41" s="8"/>
      <c r="AF41" s="8" t="s">
        <v>120</v>
      </c>
      <c r="AG41" s="8"/>
      <c r="AH41" s="8" t="s">
        <v>343</v>
      </c>
      <c r="AI41" s="9" t="s">
        <v>344</v>
      </c>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24"/>
      <c r="BZ41" s="9"/>
      <c r="CA41" s="24"/>
      <c r="CB41" s="24"/>
      <c r="CC41" s="24"/>
      <c r="CD41" s="24"/>
      <c r="CE41" s="24"/>
      <c r="CF41" s="24"/>
      <c r="CG41" s="24"/>
      <c r="CH41" s="24"/>
      <c r="CI41" s="24"/>
      <c r="CJ41" s="24"/>
      <c r="CK41" s="24"/>
      <c r="CL41" s="24"/>
      <c r="CM41" s="24"/>
      <c r="CN41" s="24"/>
      <c r="CO41" s="24"/>
      <c r="CP41" s="24"/>
      <c r="CQ41" s="24"/>
      <c r="CR41" s="24"/>
      <c r="CS41" s="24"/>
      <c r="CT41" s="24"/>
      <c r="CU41" s="24"/>
      <c r="CV41" s="9"/>
      <c r="CW41" s="9"/>
      <c r="CX41" s="9"/>
      <c r="CY41" s="9" t="s">
        <v>120</v>
      </c>
      <c r="CZ41" s="9"/>
      <c r="DA41" s="9"/>
      <c r="DB41" s="9"/>
      <c r="DC41" s="9"/>
      <c r="DD41" s="42" t="s">
        <v>345</v>
      </c>
      <c r="DE41" s="42" t="s">
        <v>346</v>
      </c>
      <c r="DF41" s="9"/>
    </row>
    <row r="42" spans="1:110" ht="75" x14ac:dyDescent="0.25">
      <c r="A42" s="7">
        <f t="shared" si="0"/>
        <v>39</v>
      </c>
      <c r="B42" s="7" t="s">
        <v>117</v>
      </c>
      <c r="C42" s="7" t="s">
        <v>117</v>
      </c>
      <c r="D42" s="7" t="s">
        <v>118</v>
      </c>
      <c r="E42" s="7" t="s">
        <v>118</v>
      </c>
      <c r="F42" s="33" t="s">
        <v>347</v>
      </c>
      <c r="G42" s="8" t="s">
        <v>120</v>
      </c>
      <c r="H42" s="8"/>
      <c r="I42" s="8"/>
      <c r="J42" s="8"/>
      <c r="K42" s="8"/>
      <c r="L42" s="8"/>
      <c r="M42" s="8"/>
      <c r="N42" s="8"/>
      <c r="O42" s="8"/>
      <c r="P42" s="8"/>
      <c r="Q42" s="8"/>
      <c r="R42" s="8"/>
      <c r="S42" s="8"/>
      <c r="T42" s="8"/>
      <c r="U42" s="8"/>
      <c r="V42" s="8"/>
      <c r="W42" s="8"/>
      <c r="X42" s="8"/>
      <c r="Y42" s="8" t="s">
        <v>120</v>
      </c>
      <c r="Z42" s="8"/>
      <c r="AA42" s="8"/>
      <c r="AB42" s="8"/>
      <c r="AC42" s="8"/>
      <c r="AD42" s="8"/>
      <c r="AE42" s="8"/>
      <c r="AF42" s="8"/>
      <c r="AG42" s="8"/>
      <c r="AH42" s="8"/>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t="s">
        <v>120</v>
      </c>
      <c r="BL42" s="9"/>
      <c r="BM42" s="9"/>
      <c r="BN42" s="9"/>
      <c r="BO42" s="9"/>
      <c r="BP42" s="9"/>
      <c r="BQ42" s="9"/>
      <c r="BR42" s="9"/>
      <c r="BS42" s="9"/>
      <c r="BT42" s="9" t="s">
        <v>120</v>
      </c>
      <c r="BU42" s="9"/>
      <c r="BV42" s="9"/>
      <c r="BW42" s="9"/>
      <c r="BX42" s="9"/>
      <c r="BY42" s="24" t="s">
        <v>88</v>
      </c>
      <c r="BZ42" s="9"/>
      <c r="CA42" s="24"/>
      <c r="CB42" s="24" t="s">
        <v>120</v>
      </c>
      <c r="CC42" s="24"/>
      <c r="CD42" s="24"/>
      <c r="CE42" s="38" t="s">
        <v>348</v>
      </c>
      <c r="CF42" s="24"/>
      <c r="CG42" s="24"/>
      <c r="CH42" s="38" t="s">
        <v>349</v>
      </c>
      <c r="CI42" s="24"/>
      <c r="CJ42" s="24"/>
      <c r="CK42" s="24"/>
      <c r="CL42" s="38" t="s">
        <v>350</v>
      </c>
      <c r="CM42" s="24"/>
      <c r="CN42" s="24"/>
      <c r="CO42" s="24"/>
      <c r="CP42" s="24">
        <v>3</v>
      </c>
      <c r="CQ42" s="38" t="s">
        <v>351</v>
      </c>
      <c r="CR42" s="38"/>
      <c r="CS42" s="24"/>
      <c r="CT42" s="24"/>
      <c r="CU42" s="24"/>
      <c r="CV42" s="9"/>
      <c r="CW42" s="9"/>
      <c r="CX42" s="9"/>
      <c r="CY42" s="9"/>
      <c r="CZ42" s="9"/>
      <c r="DA42" s="9" t="s">
        <v>352</v>
      </c>
      <c r="DB42" s="9"/>
      <c r="DC42" s="9"/>
      <c r="DD42" s="42" t="s">
        <v>353</v>
      </c>
      <c r="DE42" s="42" t="s">
        <v>354</v>
      </c>
      <c r="DF42" s="9"/>
    </row>
    <row r="43" spans="1:110" ht="91.15" customHeight="1" x14ac:dyDescent="0.25">
      <c r="A43" s="7">
        <f t="shared" si="0"/>
        <v>40</v>
      </c>
      <c r="B43" s="7" t="s">
        <v>117</v>
      </c>
      <c r="C43" s="7" t="s">
        <v>117</v>
      </c>
      <c r="D43" s="7" t="s">
        <v>118</v>
      </c>
      <c r="E43" s="7" t="s">
        <v>117</v>
      </c>
      <c r="F43" s="33" t="s">
        <v>355</v>
      </c>
      <c r="G43" s="8" t="s">
        <v>120</v>
      </c>
      <c r="H43" s="8"/>
      <c r="I43" s="8"/>
      <c r="J43" s="8"/>
      <c r="K43" s="8"/>
      <c r="L43" s="8"/>
      <c r="M43" s="8"/>
      <c r="N43" s="8"/>
      <c r="O43" s="8"/>
      <c r="P43" s="8"/>
      <c r="Q43" s="8"/>
      <c r="R43" s="8"/>
      <c r="S43" s="8" t="s">
        <v>120</v>
      </c>
      <c r="T43" s="8"/>
      <c r="U43" s="8"/>
      <c r="V43" s="8"/>
      <c r="W43" s="8"/>
      <c r="X43" s="8"/>
      <c r="Y43" s="8"/>
      <c r="Z43" s="8"/>
      <c r="AA43" s="8"/>
      <c r="AB43" s="8"/>
      <c r="AC43" s="8"/>
      <c r="AD43" s="8"/>
      <c r="AE43" s="8" t="s">
        <v>120</v>
      </c>
      <c r="AF43" s="8" t="s">
        <v>120</v>
      </c>
      <c r="AG43" s="8"/>
      <c r="AH43" s="8"/>
      <c r="AI43" s="9"/>
      <c r="AJ43" s="9" t="s">
        <v>120</v>
      </c>
      <c r="AK43" s="9"/>
      <c r="AL43" s="9"/>
      <c r="AM43" s="9"/>
      <c r="AN43" s="9" t="s">
        <v>120</v>
      </c>
      <c r="AO43" s="9"/>
      <c r="AP43" s="9"/>
      <c r="AQ43" s="9"/>
      <c r="AR43" s="9" t="s">
        <v>120</v>
      </c>
      <c r="AS43" s="9"/>
      <c r="AT43" s="9"/>
      <c r="AU43" s="9" t="s">
        <v>120</v>
      </c>
      <c r="AV43" s="9"/>
      <c r="AW43" s="9"/>
      <c r="AX43" s="9"/>
      <c r="AY43" s="9"/>
      <c r="AZ43" s="39" t="s">
        <v>356</v>
      </c>
      <c r="BA43" s="9"/>
      <c r="BB43" s="9"/>
      <c r="BC43" s="9"/>
      <c r="BD43" s="9"/>
      <c r="BE43" s="9"/>
      <c r="BF43" s="9"/>
      <c r="BG43" s="9"/>
      <c r="BH43" s="9"/>
      <c r="BI43" s="9"/>
      <c r="BJ43" s="9"/>
      <c r="BK43" s="9"/>
      <c r="BL43" s="9"/>
      <c r="BM43" s="9"/>
      <c r="BN43" s="9"/>
      <c r="BO43" s="39" t="s">
        <v>357</v>
      </c>
      <c r="BP43" s="9"/>
      <c r="BQ43" s="9"/>
      <c r="BR43" s="9"/>
      <c r="BS43" s="9" t="s">
        <v>120</v>
      </c>
      <c r="BT43" s="9"/>
      <c r="BU43" s="9" t="s">
        <v>120</v>
      </c>
      <c r="BV43" s="9" t="s">
        <v>120</v>
      </c>
      <c r="BW43" s="9"/>
      <c r="BX43" s="9"/>
      <c r="BY43" s="24" t="s">
        <v>358</v>
      </c>
      <c r="BZ43" s="9"/>
      <c r="CA43" s="9"/>
      <c r="CB43" s="9"/>
      <c r="CC43" s="9"/>
      <c r="CD43" s="9"/>
      <c r="CE43" s="9"/>
      <c r="CF43" s="9"/>
      <c r="CG43" s="9"/>
      <c r="CH43" s="9"/>
      <c r="CI43" s="9"/>
      <c r="CJ43" s="9"/>
      <c r="CK43" s="9"/>
      <c r="CL43" s="9"/>
      <c r="CM43" s="9"/>
      <c r="CN43" s="9"/>
      <c r="CO43" s="9"/>
      <c r="CP43" s="9"/>
      <c r="CQ43" s="9"/>
      <c r="CR43" s="9"/>
      <c r="CS43" s="9"/>
      <c r="CT43" s="9"/>
      <c r="CU43" s="9"/>
      <c r="CV43" s="9"/>
      <c r="CW43" s="9"/>
      <c r="CX43" s="24"/>
      <c r="CY43" s="24"/>
      <c r="CZ43" s="38" t="s">
        <v>359</v>
      </c>
      <c r="DA43" s="38"/>
      <c r="DB43" s="24"/>
      <c r="DC43" s="24"/>
      <c r="DD43" s="42" t="s">
        <v>360</v>
      </c>
      <c r="DE43" s="24"/>
      <c r="DF43" s="24" t="s">
        <v>361</v>
      </c>
    </row>
    <row r="44" spans="1:110" ht="75" x14ac:dyDescent="0.25">
      <c r="A44" s="7">
        <f t="shared" si="0"/>
        <v>41</v>
      </c>
      <c r="B44" s="7" t="s">
        <v>117</v>
      </c>
      <c r="C44" s="7" t="s">
        <v>117</v>
      </c>
      <c r="D44" s="7" t="s">
        <v>118</v>
      </c>
      <c r="E44" s="7" t="s">
        <v>117</v>
      </c>
      <c r="F44" s="33" t="s">
        <v>362</v>
      </c>
      <c r="G44" s="8" t="s">
        <v>120</v>
      </c>
      <c r="H44" s="8"/>
      <c r="I44" s="8"/>
      <c r="J44" s="8"/>
      <c r="K44" s="8"/>
      <c r="L44" s="8"/>
      <c r="M44" s="8"/>
      <c r="N44" s="8"/>
      <c r="O44" s="8"/>
      <c r="P44" s="8"/>
      <c r="Q44" s="8"/>
      <c r="R44" s="8"/>
      <c r="S44" s="8" t="s">
        <v>120</v>
      </c>
      <c r="T44" s="8"/>
      <c r="U44" s="8"/>
      <c r="V44" s="8"/>
      <c r="W44" s="8"/>
      <c r="X44" s="8"/>
      <c r="Y44" s="8"/>
      <c r="Z44" s="8"/>
      <c r="AA44" s="8"/>
      <c r="AB44" s="8"/>
      <c r="AC44" s="8"/>
      <c r="AD44" s="8"/>
      <c r="AE44" s="8" t="s">
        <v>120</v>
      </c>
      <c r="AF44" s="8" t="s">
        <v>120</v>
      </c>
      <c r="AG44" s="8"/>
      <c r="AH44" s="8"/>
      <c r="AI44" s="9"/>
      <c r="AJ44" s="9" t="s">
        <v>120</v>
      </c>
      <c r="AK44" s="9"/>
      <c r="AL44" s="9"/>
      <c r="AM44" s="9"/>
      <c r="AN44" s="9" t="s">
        <v>120</v>
      </c>
      <c r="AO44" s="9"/>
      <c r="AP44" s="9"/>
      <c r="AQ44" s="9"/>
      <c r="AR44" s="9" t="s">
        <v>120</v>
      </c>
      <c r="AS44" s="9"/>
      <c r="AT44" s="9"/>
      <c r="AU44" s="9" t="s">
        <v>120</v>
      </c>
      <c r="AV44" s="9"/>
      <c r="AW44" s="9"/>
      <c r="AX44" s="9"/>
      <c r="AY44" s="9"/>
      <c r="AZ44" s="9"/>
      <c r="BA44" s="9"/>
      <c r="BB44" s="9"/>
      <c r="BC44" s="9"/>
      <c r="BD44" s="9"/>
      <c r="BE44" s="9"/>
      <c r="BF44" s="9"/>
      <c r="BG44" s="9"/>
      <c r="BH44" s="9"/>
      <c r="BI44" s="9"/>
      <c r="BJ44" s="9"/>
      <c r="BK44" s="9"/>
      <c r="BL44" s="9"/>
      <c r="BM44" s="9"/>
      <c r="BN44" s="9"/>
      <c r="BO44" s="9"/>
      <c r="BP44" s="9"/>
      <c r="BQ44" s="9"/>
      <c r="BR44" s="9"/>
      <c r="BS44" s="9" t="s">
        <v>120</v>
      </c>
      <c r="BT44" s="9"/>
      <c r="BU44" s="9"/>
      <c r="BV44" s="9" t="s">
        <v>120</v>
      </c>
      <c r="BW44" s="9"/>
      <c r="BX44" s="9"/>
      <c r="BY44" s="24" t="s">
        <v>358</v>
      </c>
      <c r="BZ44" s="9"/>
      <c r="CA44" s="9"/>
      <c r="CB44" s="9"/>
      <c r="CC44" s="9"/>
      <c r="CD44" s="9"/>
      <c r="CE44" s="9"/>
      <c r="CF44" s="9"/>
      <c r="CG44" s="9"/>
      <c r="CH44" s="9"/>
      <c r="CI44" s="9"/>
      <c r="CJ44" s="9"/>
      <c r="CK44" s="9"/>
      <c r="CL44" s="9"/>
      <c r="CM44" s="9"/>
      <c r="CN44" s="9"/>
      <c r="CO44" s="9"/>
      <c r="CP44" s="9"/>
      <c r="CQ44" s="9"/>
      <c r="CR44" s="9"/>
      <c r="CS44" s="9"/>
      <c r="CT44" s="9"/>
      <c r="CU44" s="9"/>
      <c r="CV44" s="9"/>
      <c r="CW44" s="9"/>
      <c r="CX44" s="24" t="s">
        <v>120</v>
      </c>
      <c r="CY44" s="24"/>
      <c r="CZ44" s="24"/>
      <c r="DA44" s="24"/>
      <c r="DB44" s="24"/>
      <c r="DC44" s="24"/>
      <c r="DD44" s="42" t="s">
        <v>363</v>
      </c>
      <c r="DE44" s="24"/>
      <c r="DF44" s="24" t="s">
        <v>364</v>
      </c>
    </row>
    <row r="45" spans="1:110" ht="150" x14ac:dyDescent="0.25">
      <c r="A45" s="7">
        <f t="shared" si="0"/>
        <v>42</v>
      </c>
      <c r="B45" s="7" t="s">
        <v>117</v>
      </c>
      <c r="C45" s="7" t="s">
        <v>117</v>
      </c>
      <c r="D45" s="7" t="s">
        <v>118</v>
      </c>
      <c r="E45" s="7" t="s">
        <v>118</v>
      </c>
      <c r="F45" s="33" t="s">
        <v>365</v>
      </c>
      <c r="G45" s="8"/>
      <c r="H45" s="8"/>
      <c r="I45" s="8"/>
      <c r="J45" s="8" t="s">
        <v>120</v>
      </c>
      <c r="K45" s="8"/>
      <c r="L45" s="8"/>
      <c r="M45" s="8"/>
      <c r="N45" s="8" t="s">
        <v>120</v>
      </c>
      <c r="O45" s="8"/>
      <c r="P45" s="8"/>
      <c r="Q45" s="8"/>
      <c r="R45" s="8"/>
      <c r="S45" s="8"/>
      <c r="T45" s="8"/>
      <c r="U45" s="8"/>
      <c r="V45" s="8"/>
      <c r="W45" s="8"/>
      <c r="X45" s="8"/>
      <c r="Y45" s="8"/>
      <c r="Z45" s="8"/>
      <c r="AA45" s="8"/>
      <c r="AB45" s="8"/>
      <c r="AC45" s="8"/>
      <c r="AD45" s="8"/>
      <c r="AE45" s="8"/>
      <c r="AF45" s="8" t="s">
        <v>120</v>
      </c>
      <c r="AG45" s="8"/>
      <c r="AH45" s="8"/>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24"/>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t="s">
        <v>120</v>
      </c>
      <c r="CZ45" s="9"/>
      <c r="DA45" s="9"/>
      <c r="DB45" s="9"/>
      <c r="DC45" s="9"/>
      <c r="DD45" s="42" t="s">
        <v>366</v>
      </c>
      <c r="DE45" s="24"/>
      <c r="DF45" s="9"/>
    </row>
    <row r="46" spans="1:110" ht="75" x14ac:dyDescent="0.25">
      <c r="A46" s="7">
        <f t="shared" si="0"/>
        <v>43</v>
      </c>
      <c r="B46" s="7" t="s">
        <v>117</v>
      </c>
      <c r="C46" s="7" t="s">
        <v>117</v>
      </c>
      <c r="D46" s="7" t="s">
        <v>118</v>
      </c>
      <c r="E46" s="7" t="s">
        <v>118</v>
      </c>
      <c r="F46" s="33" t="s">
        <v>367</v>
      </c>
      <c r="G46" s="8" t="s">
        <v>120</v>
      </c>
      <c r="H46" s="8"/>
      <c r="I46" s="8"/>
      <c r="J46" s="8"/>
      <c r="K46" s="8"/>
      <c r="L46" s="8"/>
      <c r="M46" s="8"/>
      <c r="N46" s="8"/>
      <c r="O46" s="8"/>
      <c r="P46" s="8"/>
      <c r="Q46" s="8"/>
      <c r="R46" s="8"/>
      <c r="S46" s="8" t="s">
        <v>120</v>
      </c>
      <c r="T46" s="8"/>
      <c r="U46" s="8"/>
      <c r="V46" s="43" t="s">
        <v>120</v>
      </c>
      <c r="W46" s="8"/>
      <c r="X46" s="8"/>
      <c r="Y46" s="8"/>
      <c r="Z46" s="8"/>
      <c r="AA46" s="8"/>
      <c r="AB46" s="8"/>
      <c r="AC46" s="8"/>
      <c r="AD46" s="8"/>
      <c r="AE46" s="8"/>
      <c r="AF46" s="8"/>
      <c r="AG46" s="8"/>
      <c r="AH46" s="8"/>
      <c r="AI46" s="9" t="s">
        <v>202</v>
      </c>
      <c r="AJ46" s="9" t="s">
        <v>120</v>
      </c>
      <c r="AK46" s="9"/>
      <c r="AL46" s="24"/>
      <c r="AM46" s="9"/>
      <c r="AN46" s="9"/>
      <c r="AO46" s="9"/>
      <c r="AP46" s="9"/>
      <c r="AQ46" s="9"/>
      <c r="AR46" s="9" t="s">
        <v>120</v>
      </c>
      <c r="AS46" s="9"/>
      <c r="AT46" s="9"/>
      <c r="AU46" s="9" t="s">
        <v>120</v>
      </c>
      <c r="AV46" s="9"/>
      <c r="AW46" s="9"/>
      <c r="AX46" s="9"/>
      <c r="AY46" s="9"/>
      <c r="AZ46" s="9"/>
      <c r="BA46" s="24" t="s">
        <v>120</v>
      </c>
      <c r="BB46" s="9"/>
      <c r="BC46" s="9"/>
      <c r="BD46" s="9"/>
      <c r="BE46" s="9"/>
      <c r="BF46" s="9"/>
      <c r="BG46" s="9"/>
      <c r="BH46" s="9"/>
      <c r="BI46" s="9"/>
      <c r="BJ46" s="9"/>
      <c r="BK46" s="9"/>
      <c r="BL46" s="9"/>
      <c r="BM46" s="9"/>
      <c r="BN46" s="9"/>
      <c r="BO46" s="9"/>
      <c r="BP46" s="9" t="s">
        <v>120</v>
      </c>
      <c r="BQ46" s="9" t="s">
        <v>120</v>
      </c>
      <c r="BR46" s="9" t="s">
        <v>120</v>
      </c>
      <c r="BS46" s="24" t="s">
        <v>120</v>
      </c>
      <c r="BT46" s="24" t="s">
        <v>120</v>
      </c>
      <c r="BU46" s="9"/>
      <c r="BV46" s="9" t="s">
        <v>120</v>
      </c>
      <c r="BW46" s="9"/>
      <c r="BX46" s="9"/>
      <c r="BY46" s="40" t="s">
        <v>368</v>
      </c>
      <c r="BZ46" s="9"/>
      <c r="CA46" s="40" t="s">
        <v>369</v>
      </c>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42" t="s">
        <v>370</v>
      </c>
      <c r="DE46" s="42" t="s">
        <v>371</v>
      </c>
      <c r="DF46" s="9"/>
    </row>
    <row r="47" spans="1:110" ht="90" x14ac:dyDescent="0.25">
      <c r="A47" s="7">
        <f t="shared" si="0"/>
        <v>44</v>
      </c>
      <c r="B47" s="7" t="s">
        <v>117</v>
      </c>
      <c r="C47" s="7" t="s">
        <v>117</v>
      </c>
      <c r="D47" s="7" t="s">
        <v>118</v>
      </c>
      <c r="E47" s="7" t="s">
        <v>118</v>
      </c>
      <c r="F47" s="33" t="s">
        <v>372</v>
      </c>
      <c r="G47" s="8" t="s">
        <v>120</v>
      </c>
      <c r="H47" s="8"/>
      <c r="I47" s="8"/>
      <c r="J47" s="8"/>
      <c r="K47" s="8"/>
      <c r="L47" s="8"/>
      <c r="M47" s="8"/>
      <c r="N47" s="8"/>
      <c r="O47" s="8"/>
      <c r="P47" s="8"/>
      <c r="Q47" s="8"/>
      <c r="R47" s="8"/>
      <c r="S47" s="8"/>
      <c r="T47" s="8"/>
      <c r="U47" s="8"/>
      <c r="V47" s="8"/>
      <c r="W47" s="8"/>
      <c r="X47" s="8" t="s">
        <v>120</v>
      </c>
      <c r="Y47" s="8" t="s">
        <v>120</v>
      </c>
      <c r="Z47" s="8"/>
      <c r="AA47" s="8"/>
      <c r="AB47" s="8"/>
      <c r="AC47" s="8"/>
      <c r="AD47" s="8"/>
      <c r="AE47" s="8"/>
      <c r="AF47" s="8"/>
      <c r="AG47" s="8" t="s">
        <v>120</v>
      </c>
      <c r="AH47" s="8"/>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t="s">
        <v>120</v>
      </c>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42" t="s">
        <v>373</v>
      </c>
      <c r="DE47" s="24"/>
      <c r="DF47" s="9"/>
    </row>
    <row r="48" spans="1:110" ht="92.45" customHeight="1" x14ac:dyDescent="0.25">
      <c r="A48" s="7">
        <f t="shared" si="0"/>
        <v>45</v>
      </c>
      <c r="B48" s="7" t="s">
        <v>117</v>
      </c>
      <c r="C48" s="7" t="s">
        <v>117</v>
      </c>
      <c r="D48" s="7" t="s">
        <v>117</v>
      </c>
      <c r="E48" s="7" t="s">
        <v>118</v>
      </c>
      <c r="F48" s="33" t="s">
        <v>374</v>
      </c>
      <c r="G48" s="8"/>
      <c r="H48" s="8" t="s">
        <v>120</v>
      </c>
      <c r="I48" s="8"/>
      <c r="J48" s="8"/>
      <c r="K48" s="8"/>
      <c r="L48" s="8"/>
      <c r="M48" s="8"/>
      <c r="N48" s="8" t="s">
        <v>120</v>
      </c>
      <c r="O48" s="8" t="s">
        <v>120</v>
      </c>
      <c r="P48" s="8" t="s">
        <v>120</v>
      </c>
      <c r="Q48" s="8"/>
      <c r="R48" s="8" t="s">
        <v>120</v>
      </c>
      <c r="S48" s="8"/>
      <c r="T48" s="8"/>
      <c r="U48" s="8"/>
      <c r="V48" s="8" t="s">
        <v>120</v>
      </c>
      <c r="W48" s="8"/>
      <c r="X48" s="8"/>
      <c r="Y48" s="8"/>
      <c r="Z48" s="8"/>
      <c r="AA48" s="8"/>
      <c r="AB48" s="8"/>
      <c r="AC48" s="8" t="s">
        <v>120</v>
      </c>
      <c r="AD48" s="8"/>
      <c r="AE48" s="8"/>
      <c r="AF48" s="8"/>
      <c r="AG48" s="8"/>
      <c r="AH48" s="8"/>
      <c r="AI48" s="9" t="s">
        <v>375</v>
      </c>
      <c r="AJ48" s="9" t="s">
        <v>120</v>
      </c>
      <c r="AK48" s="9"/>
      <c r="AL48" s="9"/>
      <c r="AM48" s="9"/>
      <c r="AN48" s="9"/>
      <c r="AO48" s="9"/>
      <c r="AP48" s="9"/>
      <c r="AQ48" s="9"/>
      <c r="AR48" s="9" t="s">
        <v>120</v>
      </c>
      <c r="AS48" s="9" t="s">
        <v>120</v>
      </c>
      <c r="AT48" s="9" t="s">
        <v>120</v>
      </c>
      <c r="AU48" s="9"/>
      <c r="AV48" s="9"/>
      <c r="AW48" s="9"/>
      <c r="AX48" s="9"/>
      <c r="AY48" s="9"/>
      <c r="AZ48" s="39" t="s">
        <v>376</v>
      </c>
      <c r="BA48" s="9"/>
      <c r="BB48" s="9"/>
      <c r="BC48" s="9"/>
      <c r="BD48" s="9"/>
      <c r="BE48" s="9"/>
      <c r="BF48" s="9"/>
      <c r="BG48" s="9"/>
      <c r="BH48" s="9"/>
      <c r="BI48" s="9"/>
      <c r="BJ48" s="9"/>
      <c r="BK48" s="9"/>
      <c r="BL48" s="9"/>
      <c r="BM48" s="9"/>
      <c r="BN48" s="9"/>
      <c r="BO48" s="9"/>
      <c r="BP48" s="9" t="s">
        <v>120</v>
      </c>
      <c r="BQ48" s="9" t="s">
        <v>120</v>
      </c>
      <c r="BR48" s="9"/>
      <c r="BS48" s="9" t="s">
        <v>120</v>
      </c>
      <c r="BT48" s="9" t="s">
        <v>120</v>
      </c>
      <c r="BU48" s="9"/>
      <c r="BV48" s="9" t="s">
        <v>120</v>
      </c>
      <c r="BW48" s="9"/>
      <c r="BX48" s="9"/>
      <c r="BY48" s="40" t="s">
        <v>377</v>
      </c>
      <c r="BZ48" s="9"/>
      <c r="CA48" s="9"/>
      <c r="CB48" s="9" t="s">
        <v>120</v>
      </c>
      <c r="CC48" s="9" t="s">
        <v>120</v>
      </c>
      <c r="CD48" s="9" t="s">
        <v>120</v>
      </c>
      <c r="CE48" s="9"/>
      <c r="CF48" s="9"/>
      <c r="CG48" s="9"/>
      <c r="CH48" s="9"/>
      <c r="CI48" s="9"/>
      <c r="CJ48" s="9"/>
      <c r="CK48" s="9"/>
      <c r="CL48" s="9"/>
      <c r="CM48" s="9"/>
      <c r="CN48" s="9"/>
      <c r="CO48" s="9"/>
      <c r="CP48" s="9"/>
      <c r="CQ48" s="9"/>
      <c r="CR48" s="9"/>
      <c r="CS48" s="9"/>
      <c r="CT48" s="39"/>
      <c r="CU48" s="9"/>
      <c r="CV48" s="9"/>
      <c r="CW48" s="9"/>
      <c r="CX48" s="9"/>
      <c r="CY48" s="9"/>
      <c r="CZ48" s="9"/>
      <c r="DA48" s="9"/>
      <c r="DB48" s="9"/>
      <c r="DC48" s="9"/>
      <c r="DD48" s="42" t="s">
        <v>378</v>
      </c>
      <c r="DE48" s="42" t="s">
        <v>379</v>
      </c>
      <c r="DF48" s="9"/>
    </row>
    <row r="49" spans="1:118" ht="81.599999999999994" customHeight="1" x14ac:dyDescent="0.25">
      <c r="A49" s="7">
        <f t="shared" si="0"/>
        <v>46</v>
      </c>
      <c r="B49" s="7" t="s">
        <v>117</v>
      </c>
      <c r="C49" s="7" t="s">
        <v>117</v>
      </c>
      <c r="D49" s="29" t="s">
        <v>117</v>
      </c>
      <c r="E49" s="7" t="s">
        <v>118</v>
      </c>
      <c r="F49" s="33" t="s">
        <v>380</v>
      </c>
      <c r="G49" s="8" t="s">
        <v>120</v>
      </c>
      <c r="H49" s="8"/>
      <c r="I49" s="8"/>
      <c r="J49" s="8"/>
      <c r="K49" s="8"/>
      <c r="L49" s="8"/>
      <c r="M49" s="8"/>
      <c r="N49" s="8"/>
      <c r="O49" s="8"/>
      <c r="P49" s="8"/>
      <c r="Q49" s="8"/>
      <c r="R49" s="8" t="s">
        <v>120</v>
      </c>
      <c r="S49" s="8"/>
      <c r="T49" s="8"/>
      <c r="U49" s="8"/>
      <c r="V49" s="8"/>
      <c r="W49" s="8"/>
      <c r="X49" s="8"/>
      <c r="Y49" s="8"/>
      <c r="Z49" s="8"/>
      <c r="AA49" s="8"/>
      <c r="AB49" s="8"/>
      <c r="AC49" s="8"/>
      <c r="AD49" s="8"/>
      <c r="AE49" s="8"/>
      <c r="AF49" s="8"/>
      <c r="AG49" s="8"/>
      <c r="AH49" s="26" t="s">
        <v>381</v>
      </c>
      <c r="AI49" s="9" t="s">
        <v>382</v>
      </c>
      <c r="AJ49" s="9" t="s">
        <v>120</v>
      </c>
      <c r="AK49" s="9"/>
      <c r="AL49" s="9"/>
      <c r="AM49" s="9"/>
      <c r="AN49" s="9"/>
      <c r="AO49" s="9" t="s">
        <v>120</v>
      </c>
      <c r="AP49" s="9"/>
      <c r="AQ49" s="32" t="s">
        <v>383</v>
      </c>
      <c r="AR49" s="9" t="s">
        <v>120</v>
      </c>
      <c r="AS49" s="9"/>
      <c r="AT49" s="9"/>
      <c r="AU49" s="9"/>
      <c r="AV49" s="9"/>
      <c r="AW49" s="9"/>
      <c r="AX49" s="9"/>
      <c r="AY49" s="9"/>
      <c r="AZ49" s="19" t="s">
        <v>384</v>
      </c>
      <c r="BA49" s="9"/>
      <c r="BB49" s="9"/>
      <c r="BC49" s="9"/>
      <c r="BD49" s="9"/>
      <c r="BE49" s="9"/>
      <c r="BF49" s="9"/>
      <c r="BG49" s="9"/>
      <c r="BH49" s="9"/>
      <c r="BI49" s="9"/>
      <c r="BJ49" s="9"/>
      <c r="BK49" s="9"/>
      <c r="BL49" s="9"/>
      <c r="BM49" s="9"/>
      <c r="BN49" s="9"/>
      <c r="BO49" s="9"/>
      <c r="BP49" s="9"/>
      <c r="BQ49" s="9" t="s">
        <v>120</v>
      </c>
      <c r="BR49" s="9" t="s">
        <v>120</v>
      </c>
      <c r="BS49" s="9"/>
      <c r="BT49" s="9"/>
      <c r="BU49" s="9"/>
      <c r="BV49" s="9" t="s">
        <v>120</v>
      </c>
      <c r="BW49" s="9"/>
      <c r="BX49" s="9"/>
      <c r="BY49" s="9" t="s">
        <v>385</v>
      </c>
      <c r="BZ49" s="9"/>
      <c r="CA49" s="10" t="s">
        <v>386</v>
      </c>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42" t="s">
        <v>387</v>
      </c>
      <c r="DE49" s="24"/>
      <c r="DF49" s="9"/>
    </row>
    <row r="50" spans="1:118" ht="105" x14ac:dyDescent="0.25">
      <c r="A50" s="7">
        <f t="shared" si="0"/>
        <v>47</v>
      </c>
      <c r="B50" s="7" t="s">
        <v>117</v>
      </c>
      <c r="C50" s="7" t="s">
        <v>117</v>
      </c>
      <c r="D50" s="7" t="s">
        <v>117</v>
      </c>
      <c r="E50" s="7" t="s">
        <v>118</v>
      </c>
      <c r="F50" s="33" t="s">
        <v>388</v>
      </c>
      <c r="G50" s="43" t="s">
        <v>120</v>
      </c>
      <c r="H50" s="8"/>
      <c r="I50" s="8"/>
      <c r="J50" s="8"/>
      <c r="K50" s="8"/>
      <c r="L50" s="8"/>
      <c r="M50" s="8"/>
      <c r="N50" s="8"/>
      <c r="O50" s="8"/>
      <c r="P50" s="8"/>
      <c r="Q50" s="8"/>
      <c r="R50" s="43" t="s">
        <v>120</v>
      </c>
      <c r="S50" s="8"/>
      <c r="T50" s="8"/>
      <c r="U50" s="8"/>
      <c r="V50" s="8" t="s">
        <v>120</v>
      </c>
      <c r="W50" s="43"/>
      <c r="X50" s="43" t="s">
        <v>120</v>
      </c>
      <c r="Y50" s="43" t="s">
        <v>120</v>
      </c>
      <c r="Z50" s="8"/>
      <c r="AA50" s="8"/>
      <c r="AB50" s="8"/>
      <c r="AC50" s="8"/>
      <c r="AD50" s="8"/>
      <c r="AE50" s="8"/>
      <c r="AF50" s="8"/>
      <c r="AG50" s="8"/>
      <c r="AH50" s="26" t="s">
        <v>381</v>
      </c>
      <c r="AI50" s="9" t="s">
        <v>143</v>
      </c>
      <c r="AJ50" s="9" t="s">
        <v>120</v>
      </c>
      <c r="AK50" s="9"/>
      <c r="AL50" s="9" t="s">
        <v>120</v>
      </c>
      <c r="AM50" s="9"/>
      <c r="AN50" s="9" t="s">
        <v>120</v>
      </c>
      <c r="AO50" s="9"/>
      <c r="AP50" s="9"/>
      <c r="AQ50" s="9"/>
      <c r="AR50" s="9" t="s">
        <v>120</v>
      </c>
      <c r="AS50" s="9"/>
      <c r="AT50" s="9"/>
      <c r="AU50" s="9"/>
      <c r="AV50" s="9"/>
      <c r="AW50" s="9"/>
      <c r="AX50" s="9"/>
      <c r="AY50" s="9"/>
      <c r="AZ50" s="9"/>
      <c r="BA50" s="9" t="s">
        <v>120</v>
      </c>
      <c r="BB50" s="9"/>
      <c r="BC50" s="9"/>
      <c r="BD50" s="9"/>
      <c r="BE50" s="9"/>
      <c r="BF50" s="9"/>
      <c r="BG50" s="9"/>
      <c r="BH50" s="9"/>
      <c r="BI50" s="9"/>
      <c r="BJ50" s="9"/>
      <c r="BK50" s="9"/>
      <c r="BL50" s="9" t="s">
        <v>120</v>
      </c>
      <c r="BM50" s="9" t="s">
        <v>120</v>
      </c>
      <c r="BN50" s="9"/>
      <c r="BO50" s="9"/>
      <c r="BP50" s="9"/>
      <c r="BQ50" s="9"/>
      <c r="BR50" s="9"/>
      <c r="BS50" s="9" t="s">
        <v>120</v>
      </c>
      <c r="BT50" s="9" t="s">
        <v>120</v>
      </c>
      <c r="BU50" s="9"/>
      <c r="BV50" s="9" t="s">
        <v>120</v>
      </c>
      <c r="BW50" s="9"/>
      <c r="BX50" s="9"/>
      <c r="BY50" s="10" t="s">
        <v>385</v>
      </c>
      <c r="BZ50" s="9" t="s">
        <v>90</v>
      </c>
      <c r="CA50" s="40" t="s">
        <v>389</v>
      </c>
      <c r="CB50" s="9" t="s">
        <v>120</v>
      </c>
      <c r="CC50" s="9" t="s">
        <v>120</v>
      </c>
      <c r="CD50" s="9"/>
      <c r="CE50" s="9">
        <v>70</v>
      </c>
      <c r="CF50" s="9">
        <v>3.6</v>
      </c>
      <c r="CG50" s="9"/>
      <c r="CH50" s="9"/>
      <c r="CI50" s="9"/>
      <c r="CJ50" s="9"/>
      <c r="CK50" s="9"/>
      <c r="CL50" s="9"/>
      <c r="CM50" s="9"/>
      <c r="CN50" s="9"/>
      <c r="CO50" s="9"/>
      <c r="CP50" s="9">
        <v>20</v>
      </c>
      <c r="CQ50" s="9">
        <v>208</v>
      </c>
      <c r="CR50" s="9"/>
      <c r="CS50" s="9">
        <v>2</v>
      </c>
      <c r="CT50" s="9"/>
      <c r="CU50" s="9" t="s">
        <v>120</v>
      </c>
      <c r="CV50" s="9" t="s">
        <v>120</v>
      </c>
      <c r="CW50" s="9"/>
      <c r="CX50" s="9"/>
      <c r="CY50" s="9"/>
      <c r="CZ50" s="9"/>
      <c r="DA50" s="10" t="s">
        <v>390</v>
      </c>
      <c r="DB50" s="9" t="s">
        <v>391</v>
      </c>
      <c r="DC50" s="9" t="s">
        <v>90</v>
      </c>
      <c r="DD50" s="42" t="s">
        <v>392</v>
      </c>
      <c r="DE50" s="42" t="s">
        <v>393</v>
      </c>
      <c r="DF50" s="9"/>
    </row>
    <row r="51" spans="1:118" ht="75" x14ac:dyDescent="0.25">
      <c r="A51" s="7">
        <f t="shared" si="0"/>
        <v>48</v>
      </c>
      <c r="B51" s="7" t="s">
        <v>117</v>
      </c>
      <c r="C51" s="7" t="s">
        <v>117</v>
      </c>
      <c r="D51" s="7" t="s">
        <v>118</v>
      </c>
      <c r="E51" s="7" t="s">
        <v>118</v>
      </c>
      <c r="F51" s="33" t="s">
        <v>394</v>
      </c>
      <c r="G51" s="8"/>
      <c r="H51" s="8" t="s">
        <v>120</v>
      </c>
      <c r="I51" s="8"/>
      <c r="J51" s="8"/>
      <c r="K51" s="8"/>
      <c r="L51" s="8"/>
      <c r="M51" s="8"/>
      <c r="N51" s="8"/>
      <c r="O51" s="8"/>
      <c r="P51" s="8" t="s">
        <v>120</v>
      </c>
      <c r="Q51" s="8"/>
      <c r="R51" s="8"/>
      <c r="S51" s="8"/>
      <c r="T51" s="8"/>
      <c r="U51" s="8"/>
      <c r="V51" s="8"/>
      <c r="W51" s="8"/>
      <c r="X51" s="8"/>
      <c r="Y51" s="8"/>
      <c r="Z51" s="8" t="s">
        <v>120</v>
      </c>
      <c r="AA51" s="8"/>
      <c r="AB51" s="8"/>
      <c r="AC51" s="8"/>
      <c r="AD51" s="8"/>
      <c r="AE51" s="8"/>
      <c r="AF51" s="8"/>
      <c r="AG51" s="8"/>
      <c r="AH51" s="8"/>
      <c r="AI51" s="9" t="s">
        <v>395</v>
      </c>
      <c r="AJ51" s="9" t="s">
        <v>120</v>
      </c>
      <c r="AK51" s="9"/>
      <c r="AL51" s="9" t="s">
        <v>120</v>
      </c>
      <c r="AM51" s="9" t="s">
        <v>120</v>
      </c>
      <c r="AN51" s="9" t="s">
        <v>120</v>
      </c>
      <c r="AO51" s="9"/>
      <c r="AP51" s="9"/>
      <c r="AQ51" s="9"/>
      <c r="AR51" s="9" t="s">
        <v>120</v>
      </c>
      <c r="AS51" s="9"/>
      <c r="AT51" s="9"/>
      <c r="AU51" s="9"/>
      <c r="AV51" s="9"/>
      <c r="AW51" s="9"/>
      <c r="AX51" s="9"/>
      <c r="AY51" s="9"/>
      <c r="AZ51" s="19" t="s">
        <v>396</v>
      </c>
      <c r="BA51" s="9"/>
      <c r="BB51" s="9"/>
      <c r="BC51" s="9"/>
      <c r="BD51" s="9"/>
      <c r="BE51" s="9" t="s">
        <v>120</v>
      </c>
      <c r="BF51" s="9"/>
      <c r="BG51" s="9"/>
      <c r="BH51" s="9" t="s">
        <v>120</v>
      </c>
      <c r="BI51" s="9"/>
      <c r="BJ51" s="9"/>
      <c r="BK51" s="9" t="s">
        <v>120</v>
      </c>
      <c r="BL51" s="9"/>
      <c r="BM51" s="9" t="s">
        <v>120</v>
      </c>
      <c r="BN51" s="9"/>
      <c r="BO51" s="9"/>
      <c r="BP51" s="9"/>
      <c r="BQ51" s="9"/>
      <c r="BR51" s="9"/>
      <c r="BS51" s="9"/>
      <c r="BT51" s="9"/>
      <c r="BU51" s="9" t="s">
        <v>120</v>
      </c>
      <c r="BV51" s="9"/>
      <c r="BW51" s="9"/>
      <c r="BX51" s="9"/>
      <c r="BY51" s="48" t="s">
        <v>397</v>
      </c>
      <c r="BZ51" s="48"/>
      <c r="CA51" s="9" t="s">
        <v>398</v>
      </c>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42" t="s">
        <v>399</v>
      </c>
      <c r="DE51" s="42" t="s">
        <v>400</v>
      </c>
      <c r="DF51" s="9"/>
    </row>
    <row r="52" spans="1:118" ht="165" x14ac:dyDescent="0.25">
      <c r="A52" s="7">
        <f t="shared" si="0"/>
        <v>49</v>
      </c>
      <c r="B52" s="7" t="s">
        <v>117</v>
      </c>
      <c r="C52" s="7" t="s">
        <v>117</v>
      </c>
      <c r="D52" s="7" t="s">
        <v>117</v>
      </c>
      <c r="E52" s="7" t="s">
        <v>117</v>
      </c>
      <c r="F52" s="33" t="s">
        <v>401</v>
      </c>
      <c r="G52" s="8" t="s">
        <v>120</v>
      </c>
      <c r="H52" s="8"/>
      <c r="I52" s="8"/>
      <c r="J52" s="8"/>
      <c r="K52" s="8"/>
      <c r="L52" s="8"/>
      <c r="M52" s="8"/>
      <c r="N52" s="8"/>
      <c r="O52" s="8"/>
      <c r="P52" s="8"/>
      <c r="Q52" s="8"/>
      <c r="R52" s="8" t="s">
        <v>120</v>
      </c>
      <c r="S52" s="8"/>
      <c r="T52" s="8"/>
      <c r="U52" s="8" t="s">
        <v>120</v>
      </c>
      <c r="V52" s="8"/>
      <c r="W52" s="8"/>
      <c r="X52" s="8" t="s">
        <v>120</v>
      </c>
      <c r="Y52" s="8" t="s">
        <v>120</v>
      </c>
      <c r="Z52" s="8"/>
      <c r="AA52" s="8"/>
      <c r="AB52" s="8"/>
      <c r="AC52" s="8"/>
      <c r="AD52" s="8"/>
      <c r="AE52" s="8"/>
      <c r="AF52" s="8"/>
      <c r="AG52" s="8"/>
      <c r="AH52" s="8"/>
      <c r="AI52" s="9" t="s">
        <v>143</v>
      </c>
      <c r="AJ52" s="9"/>
      <c r="AK52" s="9"/>
      <c r="AL52" s="9"/>
      <c r="AM52" s="9"/>
      <c r="AN52" s="9" t="s">
        <v>120</v>
      </c>
      <c r="AO52" s="9"/>
      <c r="AP52" s="9" t="s">
        <v>120</v>
      </c>
      <c r="AQ52" s="9"/>
      <c r="AR52" s="9" t="s">
        <v>120</v>
      </c>
      <c r="AS52" s="9"/>
      <c r="AT52" s="9"/>
      <c r="AU52" s="9"/>
      <c r="AV52" s="9"/>
      <c r="AW52" s="9" t="s">
        <v>120</v>
      </c>
      <c r="AX52" s="9" t="s">
        <v>120</v>
      </c>
      <c r="AY52" s="9"/>
      <c r="AZ52" s="9"/>
      <c r="BA52" s="9"/>
      <c r="BB52" s="9"/>
      <c r="BC52" s="9"/>
      <c r="BD52" s="9"/>
      <c r="BE52" s="9"/>
      <c r="BF52" s="9" t="s">
        <v>120</v>
      </c>
      <c r="BG52" s="9" t="s">
        <v>120</v>
      </c>
      <c r="BH52" s="9"/>
      <c r="BI52" s="9"/>
      <c r="BJ52" s="9"/>
      <c r="BK52" s="9"/>
      <c r="BL52" s="9"/>
      <c r="BM52" s="9" t="s">
        <v>120</v>
      </c>
      <c r="BN52" s="9"/>
      <c r="BO52" s="9"/>
      <c r="BP52" s="9"/>
      <c r="BQ52" s="9" t="s">
        <v>120</v>
      </c>
      <c r="BR52" s="9"/>
      <c r="BS52" s="9" t="s">
        <v>120</v>
      </c>
      <c r="BT52" s="9"/>
      <c r="BU52" s="9"/>
      <c r="BV52" s="9" t="s">
        <v>120</v>
      </c>
      <c r="BW52" s="9"/>
      <c r="BX52" s="9"/>
      <c r="BY52" s="10" t="s">
        <v>402</v>
      </c>
      <c r="BZ52" s="9" t="s">
        <v>403</v>
      </c>
      <c r="CA52" s="10" t="s">
        <v>404</v>
      </c>
      <c r="CB52" s="9"/>
      <c r="CC52" s="9" t="s">
        <v>120</v>
      </c>
      <c r="CD52" s="9"/>
      <c r="CE52" s="9"/>
      <c r="CF52" s="9"/>
      <c r="CG52" s="9"/>
      <c r="CH52" s="9"/>
      <c r="CI52" s="9"/>
      <c r="CJ52" s="9"/>
      <c r="CK52" s="9"/>
      <c r="CL52" s="9"/>
      <c r="CM52" s="9"/>
      <c r="CN52" s="9"/>
      <c r="CO52" s="9"/>
      <c r="CP52" s="9">
        <v>30</v>
      </c>
      <c r="CQ52" s="9">
        <v>250</v>
      </c>
      <c r="CR52" s="9"/>
      <c r="CS52" s="9">
        <v>5</v>
      </c>
      <c r="CT52" s="9"/>
      <c r="CU52" s="9" t="s">
        <v>120</v>
      </c>
      <c r="CV52" s="9"/>
      <c r="CW52" s="9" t="s">
        <v>120</v>
      </c>
      <c r="CX52" s="9" t="s">
        <v>120</v>
      </c>
      <c r="CY52" s="9"/>
      <c r="CZ52" s="9"/>
      <c r="DA52" s="10" t="s">
        <v>405</v>
      </c>
      <c r="DB52" s="10"/>
      <c r="DC52" s="10" t="s">
        <v>406</v>
      </c>
      <c r="DD52" s="42" t="s">
        <v>407</v>
      </c>
      <c r="DE52" s="42" t="s">
        <v>408</v>
      </c>
      <c r="DF52" s="24" t="s">
        <v>409</v>
      </c>
    </row>
    <row r="53" spans="1:118" ht="60" x14ac:dyDescent="0.25">
      <c r="A53" s="7">
        <f t="shared" si="0"/>
        <v>50</v>
      </c>
      <c r="B53" s="7" t="s">
        <v>117</v>
      </c>
      <c r="C53" s="7" t="s">
        <v>118</v>
      </c>
      <c r="D53" s="7" t="s">
        <v>118</v>
      </c>
      <c r="E53" s="7" t="s">
        <v>118</v>
      </c>
      <c r="F53" s="49" t="s">
        <v>410</v>
      </c>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42" t="s">
        <v>411</v>
      </c>
      <c r="DE53" s="24"/>
      <c r="DF53" s="9"/>
    </row>
    <row r="54" spans="1:118" ht="87" customHeight="1" x14ac:dyDescent="0.25">
      <c r="A54" s="7">
        <f t="shared" si="0"/>
        <v>51</v>
      </c>
      <c r="B54" s="29" t="s">
        <v>117</v>
      </c>
      <c r="C54" s="29" t="s">
        <v>117</v>
      </c>
      <c r="D54" s="29" t="s">
        <v>117</v>
      </c>
      <c r="E54" s="29" t="s">
        <v>118</v>
      </c>
      <c r="F54" s="33" t="s">
        <v>412</v>
      </c>
      <c r="G54" s="43"/>
      <c r="H54" s="43" t="s">
        <v>120</v>
      </c>
      <c r="I54" s="43"/>
      <c r="J54" s="43"/>
      <c r="K54" s="43"/>
      <c r="L54" s="43"/>
      <c r="M54" s="43"/>
      <c r="N54" s="43"/>
      <c r="O54" s="43"/>
      <c r="P54" s="43"/>
      <c r="Q54" s="43"/>
      <c r="R54" s="43"/>
      <c r="S54" s="43" t="s">
        <v>120</v>
      </c>
      <c r="T54" s="43" t="s">
        <v>120</v>
      </c>
      <c r="U54" s="43"/>
      <c r="V54" s="43"/>
      <c r="W54" s="43" t="s">
        <v>120</v>
      </c>
      <c r="X54" s="43"/>
      <c r="Y54" s="43"/>
      <c r="Z54" s="43"/>
      <c r="AA54" s="43"/>
      <c r="AB54" s="43"/>
      <c r="AC54" s="43"/>
      <c r="AD54" s="43"/>
      <c r="AE54" s="43" t="s">
        <v>120</v>
      </c>
      <c r="AF54" s="43"/>
      <c r="AG54" s="43"/>
      <c r="AH54" s="44" t="s">
        <v>413</v>
      </c>
      <c r="AI54" s="24" t="s">
        <v>202</v>
      </c>
      <c r="AJ54" s="24" t="s">
        <v>120</v>
      </c>
      <c r="AK54" s="24"/>
      <c r="AL54" s="24" t="s">
        <v>120</v>
      </c>
      <c r="AM54" s="24" t="s">
        <v>120</v>
      </c>
      <c r="AN54" s="24" t="s">
        <v>120</v>
      </c>
      <c r="AO54" s="24"/>
      <c r="AP54" s="24"/>
      <c r="AQ54" s="24"/>
      <c r="AR54" s="24" t="s">
        <v>120</v>
      </c>
      <c r="AS54" s="24"/>
      <c r="AT54" s="24"/>
      <c r="AU54" s="24"/>
      <c r="AV54" s="24"/>
      <c r="AW54" s="24"/>
      <c r="AX54" s="24" t="s">
        <v>120</v>
      </c>
      <c r="AY54" s="24"/>
      <c r="AZ54" s="39" t="s">
        <v>414</v>
      </c>
      <c r="BA54" s="24"/>
      <c r="BB54" s="24" t="s">
        <v>120</v>
      </c>
      <c r="BC54" s="24"/>
      <c r="BD54" s="24"/>
      <c r="BE54" s="24" t="s">
        <v>120</v>
      </c>
      <c r="BF54" s="24" t="s">
        <v>120</v>
      </c>
      <c r="BG54" s="24"/>
      <c r="BH54" s="24"/>
      <c r="BI54" s="24"/>
      <c r="BJ54" s="24"/>
      <c r="BK54" s="24"/>
      <c r="BL54" s="24"/>
      <c r="BM54" s="24"/>
      <c r="BN54" s="24"/>
      <c r="BO54" s="24"/>
      <c r="BP54" s="24" t="s">
        <v>120</v>
      </c>
      <c r="BQ54" s="24"/>
      <c r="BR54" s="24" t="s">
        <v>120</v>
      </c>
      <c r="BS54" s="24" t="s">
        <v>120</v>
      </c>
      <c r="BT54" s="24"/>
      <c r="BU54" s="24"/>
      <c r="BV54" s="24"/>
      <c r="BW54" s="24"/>
      <c r="BX54" s="24"/>
      <c r="BY54" s="40" t="s">
        <v>415</v>
      </c>
      <c r="BZ54" s="24"/>
      <c r="CA54" s="24" t="s">
        <v>416</v>
      </c>
      <c r="CB54" s="24"/>
      <c r="CC54" s="24"/>
      <c r="CD54" s="24"/>
      <c r="CE54" s="24"/>
      <c r="CF54" s="24"/>
      <c r="CG54" s="24"/>
      <c r="CH54" s="24"/>
      <c r="CI54" s="24"/>
      <c r="CJ54" s="24"/>
      <c r="CK54" s="24"/>
      <c r="CL54" s="24"/>
      <c r="CM54" s="24"/>
      <c r="CN54" s="24"/>
      <c r="CO54" s="24"/>
      <c r="CP54" s="24"/>
      <c r="CQ54" s="24"/>
      <c r="CR54" s="24"/>
      <c r="CS54" s="24"/>
      <c r="CT54" s="39"/>
      <c r="CU54" s="24"/>
      <c r="CV54" s="24"/>
      <c r="CW54" s="24"/>
      <c r="CX54" s="24"/>
      <c r="CY54" s="24"/>
      <c r="CZ54" s="24"/>
      <c r="DA54" s="40" t="s">
        <v>417</v>
      </c>
      <c r="DB54" s="24"/>
      <c r="DC54" s="46"/>
      <c r="DD54" s="42" t="s">
        <v>418</v>
      </c>
      <c r="DE54" s="42" t="s">
        <v>419</v>
      </c>
      <c r="DF54" s="24"/>
      <c r="DG54" s="46"/>
      <c r="DH54" s="46"/>
      <c r="DI54" s="46"/>
      <c r="DJ54" s="46"/>
      <c r="DK54" s="46"/>
      <c r="DL54" s="46"/>
      <c r="DM54" s="46"/>
      <c r="DN54" s="46"/>
    </row>
    <row r="55" spans="1:118" ht="188.25" x14ac:dyDescent="0.25">
      <c r="A55" s="7">
        <f t="shared" si="0"/>
        <v>52</v>
      </c>
      <c r="B55" s="7" t="s">
        <v>117</v>
      </c>
      <c r="C55" s="7" t="s">
        <v>117</v>
      </c>
      <c r="D55" s="7" t="s">
        <v>118</v>
      </c>
      <c r="E55" s="7" t="s">
        <v>118</v>
      </c>
      <c r="F55" s="33" t="s">
        <v>420</v>
      </c>
      <c r="G55" s="8"/>
      <c r="H55" s="8" t="s">
        <v>120</v>
      </c>
      <c r="I55" s="8"/>
      <c r="J55" s="8"/>
      <c r="K55" s="8"/>
      <c r="L55" s="8"/>
      <c r="M55" s="8"/>
      <c r="N55" s="8"/>
      <c r="O55" s="8"/>
      <c r="P55" s="8"/>
      <c r="Q55" s="8"/>
      <c r="R55" s="8"/>
      <c r="S55" s="43" t="s">
        <v>120</v>
      </c>
      <c r="T55" s="43"/>
      <c r="U55" s="43"/>
      <c r="V55" s="43" t="s">
        <v>120</v>
      </c>
      <c r="W55" s="43"/>
      <c r="X55" s="43" t="s">
        <v>120</v>
      </c>
      <c r="Y55" s="43" t="s">
        <v>120</v>
      </c>
      <c r="Z55" s="43"/>
      <c r="AA55" s="43"/>
      <c r="AB55" s="43"/>
      <c r="AC55" s="43"/>
      <c r="AD55" s="43" t="s">
        <v>120</v>
      </c>
      <c r="AE55" s="43" t="s">
        <v>120</v>
      </c>
      <c r="AF55" s="43" t="s">
        <v>120</v>
      </c>
      <c r="AG55" s="43"/>
      <c r="AH55" s="43"/>
      <c r="AI55" s="24"/>
      <c r="AJ55" s="24" t="s">
        <v>120</v>
      </c>
      <c r="AK55" s="24" t="s">
        <v>120</v>
      </c>
      <c r="AL55" s="24"/>
      <c r="AM55" s="24"/>
      <c r="AN55" s="24" t="s">
        <v>120</v>
      </c>
      <c r="AO55" s="24"/>
      <c r="AP55" s="24"/>
      <c r="AQ55" s="39" t="s">
        <v>421</v>
      </c>
      <c r="AR55" s="24" t="s">
        <v>120</v>
      </c>
      <c r="AS55" s="24" t="s">
        <v>120</v>
      </c>
      <c r="AT55" s="24" t="s">
        <v>120</v>
      </c>
      <c r="AU55" s="24" t="s">
        <v>120</v>
      </c>
      <c r="AV55" s="24"/>
      <c r="AW55" s="24"/>
      <c r="AX55" s="24"/>
      <c r="AY55" s="24"/>
      <c r="AZ55" s="39" t="s">
        <v>422</v>
      </c>
      <c r="BA55" s="24"/>
      <c r="BB55" s="24"/>
      <c r="BC55" s="24"/>
      <c r="BD55" s="24"/>
      <c r="BE55" s="24"/>
      <c r="BF55" s="24"/>
      <c r="BG55" s="24"/>
      <c r="BH55" s="24"/>
      <c r="BI55" s="24"/>
      <c r="BJ55" s="24"/>
      <c r="BK55" s="24"/>
      <c r="BL55" s="24" t="s">
        <v>120</v>
      </c>
      <c r="BM55" s="24" t="s">
        <v>120</v>
      </c>
      <c r="BN55" s="24" t="s">
        <v>120</v>
      </c>
      <c r="BO55" s="24" t="s">
        <v>423</v>
      </c>
      <c r="BP55" s="24" t="s">
        <v>120</v>
      </c>
      <c r="BQ55" s="24"/>
      <c r="BR55" s="24"/>
      <c r="BS55" s="24" t="s">
        <v>120</v>
      </c>
      <c r="BT55" s="24" t="s">
        <v>120</v>
      </c>
      <c r="BU55" s="24"/>
      <c r="BV55" s="24" t="s">
        <v>120</v>
      </c>
      <c r="BW55" s="24"/>
      <c r="BX55" s="24"/>
      <c r="BY55" s="40" t="s">
        <v>424</v>
      </c>
      <c r="BZ55" s="24"/>
      <c r="CA55" s="24"/>
      <c r="CB55" s="24"/>
      <c r="CC55" s="24" t="s">
        <v>120</v>
      </c>
      <c r="CD55" s="24"/>
      <c r="CE55" s="24"/>
      <c r="CF55" s="24"/>
      <c r="CG55" s="24"/>
      <c r="CH55" s="24"/>
      <c r="CI55" s="24"/>
      <c r="CJ55" s="24"/>
      <c r="CK55" s="24"/>
      <c r="CL55" s="24"/>
      <c r="CM55" s="24"/>
      <c r="CN55" s="24"/>
      <c r="CO55" s="24"/>
      <c r="CP55" s="24"/>
      <c r="CQ55" s="40" t="s">
        <v>425</v>
      </c>
      <c r="CR55" s="24"/>
      <c r="CS55" s="40" t="s">
        <v>426</v>
      </c>
      <c r="CT55" s="24"/>
      <c r="CU55" s="24" t="s">
        <v>120</v>
      </c>
      <c r="CV55" s="24" t="s">
        <v>120</v>
      </c>
      <c r="CW55" s="24"/>
      <c r="CX55" s="24"/>
      <c r="CY55" s="24"/>
      <c r="CZ55" s="24"/>
      <c r="DA55" s="40" t="s">
        <v>427</v>
      </c>
      <c r="DB55" s="24"/>
      <c r="DC55" s="24"/>
      <c r="DD55" s="42" t="s">
        <v>428</v>
      </c>
      <c r="DE55" s="24"/>
      <c r="DF55" s="24"/>
    </row>
    <row r="56" spans="1:118" ht="75" x14ac:dyDescent="0.25">
      <c r="A56" s="7">
        <f t="shared" si="0"/>
        <v>53</v>
      </c>
      <c r="B56" s="7" t="s">
        <v>117</v>
      </c>
      <c r="C56" s="7" t="s">
        <v>118</v>
      </c>
      <c r="D56" s="7" t="s">
        <v>118</v>
      </c>
      <c r="E56" s="7" t="s">
        <v>118</v>
      </c>
      <c r="F56" s="33" t="s">
        <v>429</v>
      </c>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42"/>
      <c r="DE56" s="24"/>
      <c r="DF56" s="9"/>
    </row>
    <row r="57" spans="1:118" ht="180" x14ac:dyDescent="0.25">
      <c r="A57" s="7">
        <f t="shared" si="0"/>
        <v>54</v>
      </c>
      <c r="B57" s="7" t="s">
        <v>117</v>
      </c>
      <c r="C57" s="7" t="s">
        <v>117</v>
      </c>
      <c r="D57" s="7" t="s">
        <v>117</v>
      </c>
      <c r="E57" s="7" t="s">
        <v>117</v>
      </c>
      <c r="F57" s="33" t="s">
        <v>430</v>
      </c>
      <c r="G57" s="8"/>
      <c r="H57" s="8" t="s">
        <v>120</v>
      </c>
      <c r="I57" s="8"/>
      <c r="J57" s="8"/>
      <c r="K57" s="8"/>
      <c r="L57" s="8"/>
      <c r="M57" s="8"/>
      <c r="N57" s="8" t="s">
        <v>120</v>
      </c>
      <c r="O57" s="8"/>
      <c r="P57" s="8"/>
      <c r="Q57" s="8"/>
      <c r="R57" s="43" t="s">
        <v>120</v>
      </c>
      <c r="S57" s="43" t="s">
        <v>120</v>
      </c>
      <c r="T57" s="43"/>
      <c r="U57" s="43"/>
      <c r="V57" s="43" t="s">
        <v>120</v>
      </c>
      <c r="W57" s="43"/>
      <c r="X57" s="43" t="s">
        <v>120</v>
      </c>
      <c r="Y57" s="43" t="s">
        <v>120</v>
      </c>
      <c r="Z57" s="43"/>
      <c r="AA57" s="43"/>
      <c r="AB57" s="43"/>
      <c r="AC57" s="43"/>
      <c r="AD57" s="43"/>
      <c r="AE57" s="43" t="s">
        <v>120</v>
      </c>
      <c r="AF57" s="43" t="s">
        <v>120</v>
      </c>
      <c r="AG57" s="43"/>
      <c r="AH57" s="43"/>
      <c r="AI57" s="24" t="s">
        <v>431</v>
      </c>
      <c r="AJ57" s="24" t="s">
        <v>120</v>
      </c>
      <c r="AK57" s="24"/>
      <c r="AL57" s="24"/>
      <c r="AM57" s="24"/>
      <c r="AN57" s="24" t="s">
        <v>120</v>
      </c>
      <c r="AO57" s="24"/>
      <c r="AP57" s="24"/>
      <c r="AQ57" s="24"/>
      <c r="AR57" s="24" t="s">
        <v>120</v>
      </c>
      <c r="AS57" s="24" t="s">
        <v>120</v>
      </c>
      <c r="AT57" s="24"/>
      <c r="AU57" s="24" t="s">
        <v>120</v>
      </c>
      <c r="AV57" s="24"/>
      <c r="AW57" s="24"/>
      <c r="AX57" s="24"/>
      <c r="AY57" s="24"/>
      <c r="AZ57" s="24"/>
      <c r="BA57" s="24"/>
      <c r="BB57" s="24"/>
      <c r="BC57" s="24"/>
      <c r="BD57" s="24"/>
      <c r="BE57" s="24"/>
      <c r="BF57" s="24"/>
      <c r="BG57" s="24"/>
      <c r="BH57" s="24"/>
      <c r="BI57" s="24"/>
      <c r="BJ57" s="24"/>
      <c r="BK57" s="24" t="s">
        <v>120</v>
      </c>
      <c r="BL57" s="24" t="s">
        <v>120</v>
      </c>
      <c r="BM57" s="24" t="s">
        <v>120</v>
      </c>
      <c r="BN57" s="24"/>
      <c r="BO57" s="24"/>
      <c r="BP57" s="24" t="s">
        <v>120</v>
      </c>
      <c r="BQ57" s="24"/>
      <c r="BR57" s="24" t="s">
        <v>120</v>
      </c>
      <c r="BS57" s="24" t="s">
        <v>120</v>
      </c>
      <c r="BT57" s="24" t="s">
        <v>120</v>
      </c>
      <c r="BU57" s="24"/>
      <c r="BV57" s="24" t="s">
        <v>120</v>
      </c>
      <c r="BW57" s="24"/>
      <c r="BX57" s="24"/>
      <c r="BY57" s="40" t="s">
        <v>221</v>
      </c>
      <c r="BZ57" s="40" t="s">
        <v>432</v>
      </c>
      <c r="CA57" s="24"/>
      <c r="CB57" s="24" t="s">
        <v>120</v>
      </c>
      <c r="CC57" s="24" t="s">
        <v>120</v>
      </c>
      <c r="CD57" s="24" t="s">
        <v>120</v>
      </c>
      <c r="CE57" s="10" t="s">
        <v>433</v>
      </c>
      <c r="CF57" s="10" t="s">
        <v>434</v>
      </c>
      <c r="CG57" s="10"/>
      <c r="CH57" s="9">
        <v>1</v>
      </c>
      <c r="CI57" s="10" t="s">
        <v>435</v>
      </c>
      <c r="CJ57" s="10"/>
      <c r="CK57" s="9"/>
      <c r="CL57" s="9"/>
      <c r="CM57" s="9"/>
      <c r="CN57" s="9"/>
      <c r="CO57" s="9"/>
      <c r="CP57" s="9">
        <v>0.5</v>
      </c>
      <c r="CQ57" s="9"/>
      <c r="CR57" s="10" t="s">
        <v>436</v>
      </c>
      <c r="CS57" s="10" t="s">
        <v>437</v>
      </c>
      <c r="CT57" s="9"/>
      <c r="CU57" s="24"/>
      <c r="CV57" s="24"/>
      <c r="CW57" s="24" t="s">
        <v>120</v>
      </c>
      <c r="CX57" s="24" t="s">
        <v>120</v>
      </c>
      <c r="CY57" s="24"/>
      <c r="CZ57" s="24"/>
      <c r="DA57" s="24" t="s">
        <v>438</v>
      </c>
      <c r="DB57" s="24"/>
      <c r="DC57" s="24"/>
      <c r="DD57" s="42" t="s">
        <v>439</v>
      </c>
      <c r="DE57" s="42" t="s">
        <v>440</v>
      </c>
      <c r="DF57" s="24" t="s">
        <v>441</v>
      </c>
    </row>
    <row r="58" spans="1:118" ht="94.9" customHeight="1" x14ac:dyDescent="0.25">
      <c r="A58" s="7">
        <f t="shared" si="0"/>
        <v>55</v>
      </c>
      <c r="B58" s="7" t="s">
        <v>117</v>
      </c>
      <c r="C58" s="7" t="s">
        <v>117</v>
      </c>
      <c r="D58" s="7" t="s">
        <v>117</v>
      </c>
      <c r="E58" s="7" t="s">
        <v>118</v>
      </c>
      <c r="F58" s="33" t="s">
        <v>442</v>
      </c>
      <c r="G58" s="8"/>
      <c r="H58" s="8" t="s">
        <v>120</v>
      </c>
      <c r="I58" s="8"/>
      <c r="J58" s="8"/>
      <c r="K58" s="8"/>
      <c r="L58" s="8"/>
      <c r="M58" s="8"/>
      <c r="N58" s="8"/>
      <c r="O58" s="8"/>
      <c r="P58" s="8"/>
      <c r="Q58" s="8"/>
      <c r="R58" s="8"/>
      <c r="S58" s="8"/>
      <c r="T58" s="8"/>
      <c r="U58" s="8"/>
      <c r="V58" s="8"/>
      <c r="W58" s="8"/>
      <c r="X58" s="8" t="s">
        <v>120</v>
      </c>
      <c r="Y58" s="8" t="s">
        <v>120</v>
      </c>
      <c r="Z58" s="8"/>
      <c r="AA58" s="8"/>
      <c r="AB58" s="8"/>
      <c r="AC58" s="8"/>
      <c r="AD58" s="8"/>
      <c r="AE58" s="8"/>
      <c r="AF58" s="8"/>
      <c r="AG58" s="8"/>
      <c r="AH58" s="8"/>
      <c r="AI58" s="9" t="s">
        <v>251</v>
      </c>
      <c r="AJ58" s="9"/>
      <c r="AK58" s="9" t="s">
        <v>120</v>
      </c>
      <c r="AL58" s="9"/>
      <c r="AM58" s="9"/>
      <c r="AN58" s="9" t="s">
        <v>120</v>
      </c>
      <c r="AO58" s="9"/>
      <c r="AP58" s="9"/>
      <c r="AQ58" s="9"/>
      <c r="AR58" s="9"/>
      <c r="AS58" s="9"/>
      <c r="AT58" s="9"/>
      <c r="AU58" s="9"/>
      <c r="AV58" s="9"/>
      <c r="AW58" s="9"/>
      <c r="AX58" s="9"/>
      <c r="AY58" s="9"/>
      <c r="AZ58" s="9"/>
      <c r="BA58" s="9"/>
      <c r="BB58" s="9"/>
      <c r="BC58" s="9"/>
      <c r="BD58" s="9"/>
      <c r="BE58" s="9"/>
      <c r="BF58" s="9"/>
      <c r="BG58" s="9"/>
      <c r="BH58" s="9"/>
      <c r="BI58" s="9"/>
      <c r="BJ58" s="9"/>
      <c r="BK58" s="9" t="s">
        <v>120</v>
      </c>
      <c r="BL58" s="9" t="s">
        <v>120</v>
      </c>
      <c r="BM58" s="9" t="s">
        <v>120</v>
      </c>
      <c r="BN58" s="9"/>
      <c r="BO58" s="9"/>
      <c r="BP58" s="9" t="s">
        <v>120</v>
      </c>
      <c r="BQ58" s="9" t="s">
        <v>120</v>
      </c>
      <c r="BR58" s="9"/>
      <c r="BS58" s="9"/>
      <c r="BT58" s="9"/>
      <c r="BU58" s="9"/>
      <c r="BV58" s="9" t="s">
        <v>120</v>
      </c>
      <c r="BW58" s="9" t="s">
        <v>120</v>
      </c>
      <c r="BX58" s="9"/>
      <c r="BY58" s="10" t="s">
        <v>443</v>
      </c>
      <c r="BZ58" s="9"/>
      <c r="CA58" s="9"/>
      <c r="CB58" s="9" t="s">
        <v>120</v>
      </c>
      <c r="CC58" s="9" t="s">
        <v>120</v>
      </c>
      <c r="CD58" s="9" t="s">
        <v>120</v>
      </c>
      <c r="CE58" s="10" t="s">
        <v>433</v>
      </c>
      <c r="CF58" s="10" t="s">
        <v>434</v>
      </c>
      <c r="CG58" s="10"/>
      <c r="CH58" s="9">
        <v>1</v>
      </c>
      <c r="CI58" s="10" t="s">
        <v>435</v>
      </c>
      <c r="CJ58" s="10"/>
      <c r="CK58" s="9"/>
      <c r="CL58" s="9">
        <v>1</v>
      </c>
      <c r="CM58" s="9"/>
      <c r="CN58" s="9"/>
      <c r="CO58" s="9"/>
      <c r="CP58" s="9">
        <v>0.5</v>
      </c>
      <c r="CQ58" s="9"/>
      <c r="CR58" s="10" t="s">
        <v>436</v>
      </c>
      <c r="CS58" s="10" t="s">
        <v>437</v>
      </c>
      <c r="CT58" s="9"/>
      <c r="CU58" s="9"/>
      <c r="CV58" s="9"/>
      <c r="CW58" s="9"/>
      <c r="CX58" s="9"/>
      <c r="CY58" s="9"/>
      <c r="CZ58" s="32" t="s">
        <v>444</v>
      </c>
      <c r="DA58" s="9" t="s">
        <v>445</v>
      </c>
      <c r="DB58" s="9"/>
      <c r="DC58" s="9"/>
      <c r="DD58" s="42" t="s">
        <v>446</v>
      </c>
      <c r="DE58" s="24"/>
      <c r="DF58" s="9"/>
    </row>
    <row r="59" spans="1:118" ht="210" x14ac:dyDescent="0.25">
      <c r="A59" s="7">
        <f t="shared" si="0"/>
        <v>56</v>
      </c>
      <c r="B59" s="7" t="s">
        <v>117</v>
      </c>
      <c r="C59" s="7" t="s">
        <v>117</v>
      </c>
      <c r="D59" s="7" t="s">
        <v>118</v>
      </c>
      <c r="E59" s="7" t="s">
        <v>118</v>
      </c>
      <c r="F59" s="33" t="s">
        <v>447</v>
      </c>
      <c r="G59" s="8"/>
      <c r="H59" s="8" t="s">
        <v>120</v>
      </c>
      <c r="I59" s="8"/>
      <c r="J59" s="8"/>
      <c r="K59" s="8"/>
      <c r="L59" s="8"/>
      <c r="M59" s="8"/>
      <c r="N59" s="8" t="s">
        <v>120</v>
      </c>
      <c r="O59" s="8" t="s">
        <v>120</v>
      </c>
      <c r="P59" s="8"/>
      <c r="Q59" s="8"/>
      <c r="R59" s="8"/>
      <c r="S59" s="8"/>
      <c r="T59" s="8"/>
      <c r="U59" s="8"/>
      <c r="V59" s="8"/>
      <c r="W59" s="8"/>
      <c r="X59" s="8"/>
      <c r="Y59" s="8"/>
      <c r="Z59" s="8"/>
      <c r="AA59" s="8"/>
      <c r="AB59" s="8"/>
      <c r="AC59" s="8"/>
      <c r="AD59" s="8"/>
      <c r="AE59" s="8"/>
      <c r="AF59" s="8"/>
      <c r="AG59" s="8"/>
      <c r="AH59" s="8"/>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19"/>
      <c r="DA59" s="9"/>
      <c r="DB59" s="9"/>
      <c r="DC59" s="9"/>
      <c r="DD59" s="42" t="s">
        <v>448</v>
      </c>
      <c r="DE59" s="24"/>
      <c r="DF59" s="9"/>
    </row>
    <row r="60" spans="1:118" ht="180" x14ac:dyDescent="0.25">
      <c r="A60" s="7">
        <f t="shared" si="0"/>
        <v>57</v>
      </c>
      <c r="B60" s="7" t="s">
        <v>117</v>
      </c>
      <c r="C60" s="7" t="s">
        <v>117</v>
      </c>
      <c r="D60" s="7" t="s">
        <v>117</v>
      </c>
      <c r="E60" s="7" t="s">
        <v>118</v>
      </c>
      <c r="F60" s="33" t="s">
        <v>449</v>
      </c>
      <c r="G60" s="8"/>
      <c r="H60" s="8" t="s">
        <v>120</v>
      </c>
      <c r="I60" s="8"/>
      <c r="J60" s="8"/>
      <c r="K60" s="8"/>
      <c r="L60" s="8"/>
      <c r="M60" s="8"/>
      <c r="N60" s="8"/>
      <c r="O60" s="8"/>
      <c r="P60" s="8"/>
      <c r="Q60" s="8"/>
      <c r="R60" s="8" t="s">
        <v>120</v>
      </c>
      <c r="S60" s="8" t="s">
        <v>120</v>
      </c>
      <c r="T60" s="8" t="s">
        <v>120</v>
      </c>
      <c r="U60" s="8" t="s">
        <v>120</v>
      </c>
      <c r="V60" s="8" t="s">
        <v>120</v>
      </c>
      <c r="W60" s="8" t="s">
        <v>120</v>
      </c>
      <c r="X60" s="8" t="s">
        <v>120</v>
      </c>
      <c r="Y60" s="8" t="s">
        <v>120</v>
      </c>
      <c r="Z60" s="8"/>
      <c r="AA60" s="8"/>
      <c r="AB60" s="8"/>
      <c r="AC60" s="8"/>
      <c r="AD60" s="8"/>
      <c r="AE60" s="8" t="s">
        <v>120</v>
      </c>
      <c r="AF60" s="8" t="s">
        <v>120</v>
      </c>
      <c r="AG60" s="8"/>
      <c r="AH60" s="8" t="s">
        <v>450</v>
      </c>
      <c r="AI60" s="9" t="s">
        <v>375</v>
      </c>
      <c r="AJ60" s="9" t="s">
        <v>120</v>
      </c>
      <c r="AK60" s="9"/>
      <c r="AL60" s="9" t="s">
        <v>120</v>
      </c>
      <c r="AM60" s="9"/>
      <c r="AN60" s="9" t="s">
        <v>120</v>
      </c>
      <c r="AO60" s="9"/>
      <c r="AP60" s="19" t="s">
        <v>451</v>
      </c>
      <c r="AQ60" s="9"/>
      <c r="AR60" s="9" t="s">
        <v>120</v>
      </c>
      <c r="AS60" s="9" t="s">
        <v>120</v>
      </c>
      <c r="AT60" s="9"/>
      <c r="AU60" s="9" t="s">
        <v>120</v>
      </c>
      <c r="AV60" s="9"/>
      <c r="AW60" s="9"/>
      <c r="AX60" s="9" t="s">
        <v>120</v>
      </c>
      <c r="AY60" s="9" t="s">
        <v>120</v>
      </c>
      <c r="AZ60" s="19" t="s">
        <v>452</v>
      </c>
      <c r="BA60" s="9" t="s">
        <v>120</v>
      </c>
      <c r="BB60" s="9" t="s">
        <v>120</v>
      </c>
      <c r="BC60" s="9"/>
      <c r="BD60" s="9"/>
      <c r="BE60" s="9"/>
      <c r="BF60" s="19" t="s">
        <v>453</v>
      </c>
      <c r="BG60" s="9"/>
      <c r="BH60" s="9"/>
      <c r="BI60" s="9"/>
      <c r="BJ60" s="32" t="s">
        <v>454</v>
      </c>
      <c r="BK60" s="9"/>
      <c r="BL60" s="9"/>
      <c r="BM60" s="9"/>
      <c r="BN60" s="9"/>
      <c r="BO60" s="9"/>
      <c r="BP60" s="9" t="s">
        <v>120</v>
      </c>
      <c r="BQ60" s="9" t="s">
        <v>120</v>
      </c>
      <c r="BR60" s="9" t="s">
        <v>120</v>
      </c>
      <c r="BS60" s="9" t="s">
        <v>120</v>
      </c>
      <c r="BT60" s="9" t="s">
        <v>120</v>
      </c>
      <c r="BU60" s="9"/>
      <c r="BV60" s="9"/>
      <c r="BW60" s="9" t="s">
        <v>120</v>
      </c>
      <c r="BX60" s="9"/>
      <c r="BY60" s="9" t="s">
        <v>455</v>
      </c>
      <c r="BZ60" s="10" t="s">
        <v>456</v>
      </c>
      <c r="CA60" s="10" t="s">
        <v>457</v>
      </c>
      <c r="CB60" s="9"/>
      <c r="CC60" s="9"/>
      <c r="CD60" s="9"/>
      <c r="CE60" s="9"/>
      <c r="CF60" s="9"/>
      <c r="CG60" s="9"/>
      <c r="CH60" s="9"/>
      <c r="CI60" s="9"/>
      <c r="CJ60" s="9"/>
      <c r="CK60" s="9"/>
      <c r="CL60" s="9"/>
      <c r="CM60" s="9"/>
      <c r="CN60" s="9"/>
      <c r="CO60" s="9"/>
      <c r="CP60" s="9"/>
      <c r="CQ60" s="9"/>
      <c r="CR60" s="9"/>
      <c r="CS60" s="9"/>
      <c r="CT60" s="9"/>
      <c r="CU60" s="9" t="s">
        <v>120</v>
      </c>
      <c r="CV60" s="9" t="s">
        <v>120</v>
      </c>
      <c r="CW60" s="9"/>
      <c r="CX60" s="9" t="s">
        <v>120</v>
      </c>
      <c r="CY60" s="9"/>
      <c r="CZ60" s="19" t="s">
        <v>458</v>
      </c>
      <c r="DA60" s="10" t="s">
        <v>459</v>
      </c>
      <c r="DB60" s="15"/>
      <c r="DC60" s="15"/>
      <c r="DD60" s="42" t="s">
        <v>460</v>
      </c>
      <c r="DE60" s="42"/>
      <c r="DF60" s="9"/>
    </row>
    <row r="61" spans="1:118" ht="90" x14ac:dyDescent="0.25">
      <c r="A61" s="7">
        <f t="shared" si="0"/>
        <v>58</v>
      </c>
      <c r="B61" s="7" t="s">
        <v>117</v>
      </c>
      <c r="C61" s="7" t="s">
        <v>117</v>
      </c>
      <c r="D61" s="7" t="s">
        <v>118</v>
      </c>
      <c r="E61" s="7" t="s">
        <v>118</v>
      </c>
      <c r="F61" s="33" t="s">
        <v>461</v>
      </c>
      <c r="G61" s="8"/>
      <c r="H61" s="8"/>
      <c r="I61" s="8"/>
      <c r="J61" s="8"/>
      <c r="K61" s="8"/>
      <c r="L61" s="8" t="s">
        <v>120</v>
      </c>
      <c r="M61" s="8"/>
      <c r="N61" s="8"/>
      <c r="O61" s="8"/>
      <c r="P61" s="8"/>
      <c r="Q61" s="8"/>
      <c r="R61" s="8" t="s">
        <v>120</v>
      </c>
      <c r="S61" s="8"/>
      <c r="T61" s="8"/>
      <c r="U61" s="8"/>
      <c r="V61" s="8"/>
      <c r="W61" s="8"/>
      <c r="X61" s="8"/>
      <c r="Y61" s="8"/>
      <c r="Z61" s="8"/>
      <c r="AA61" s="8"/>
      <c r="AB61" s="8"/>
      <c r="AC61" s="8"/>
      <c r="AD61" s="8"/>
      <c r="AE61" s="8"/>
      <c r="AF61" s="8"/>
      <c r="AG61" s="8"/>
      <c r="AH61" s="8" t="s">
        <v>462</v>
      </c>
      <c r="AI61" s="9" t="s">
        <v>375</v>
      </c>
      <c r="AJ61" s="9" t="s">
        <v>120</v>
      </c>
      <c r="AK61" s="9"/>
      <c r="AL61" s="9"/>
      <c r="AM61" s="9"/>
      <c r="AN61" s="9"/>
      <c r="AO61" s="9"/>
      <c r="AP61" s="9"/>
      <c r="AQ61" s="9"/>
      <c r="AR61" s="9" t="s">
        <v>120</v>
      </c>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t="s">
        <v>120</v>
      </c>
      <c r="BU61" s="9"/>
      <c r="BV61" s="9"/>
      <c r="BW61" s="9"/>
      <c r="BX61" s="9"/>
      <c r="BY61" s="9" t="s">
        <v>88</v>
      </c>
      <c r="BZ61" s="9" t="s">
        <v>88</v>
      </c>
      <c r="CA61" s="10" t="s">
        <v>463</v>
      </c>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10" t="s">
        <v>464</v>
      </c>
      <c r="DB61" s="9"/>
      <c r="DC61" s="10" t="s">
        <v>465</v>
      </c>
      <c r="DD61" s="42" t="s">
        <v>466</v>
      </c>
      <c r="DE61" s="24"/>
      <c r="DF61" s="9"/>
    </row>
    <row r="62" spans="1:118" ht="60" x14ac:dyDescent="0.25">
      <c r="A62" s="7">
        <f t="shared" si="0"/>
        <v>59</v>
      </c>
      <c r="B62" s="7" t="s">
        <v>467</v>
      </c>
      <c r="C62" s="7"/>
      <c r="D62" s="7"/>
      <c r="E62" s="7"/>
      <c r="F62" s="33" t="s">
        <v>468</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42"/>
      <c r="DE62" s="24"/>
      <c r="DF62" s="9"/>
    </row>
    <row r="63" spans="1:118" ht="165" customHeight="1" x14ac:dyDescent="0.25">
      <c r="A63" s="7">
        <f t="shared" si="0"/>
        <v>60</v>
      </c>
      <c r="B63" s="7" t="s">
        <v>117</v>
      </c>
      <c r="C63" s="7" t="s">
        <v>117</v>
      </c>
      <c r="D63" s="29" t="s">
        <v>117</v>
      </c>
      <c r="E63" s="7" t="s">
        <v>118</v>
      </c>
      <c r="F63" s="33" t="s">
        <v>469</v>
      </c>
      <c r="G63" s="8" t="s">
        <v>120</v>
      </c>
      <c r="H63" s="8"/>
      <c r="I63" s="8"/>
      <c r="J63" s="8"/>
      <c r="K63" s="8"/>
      <c r="L63" s="8"/>
      <c r="M63" s="8"/>
      <c r="N63" s="8"/>
      <c r="O63" s="8"/>
      <c r="P63" s="8"/>
      <c r="Q63" s="8"/>
      <c r="R63" s="8"/>
      <c r="S63" s="8"/>
      <c r="T63" s="8"/>
      <c r="U63" s="8"/>
      <c r="V63" s="8"/>
      <c r="W63" s="8"/>
      <c r="X63" s="8" t="s">
        <v>120</v>
      </c>
      <c r="Y63" s="8" t="s">
        <v>120</v>
      </c>
      <c r="Z63" s="8"/>
      <c r="AA63" s="8"/>
      <c r="AB63" s="8"/>
      <c r="AC63" s="8" t="s">
        <v>120</v>
      </c>
      <c r="AD63" s="8"/>
      <c r="AE63" s="8"/>
      <c r="AF63" s="8"/>
      <c r="AG63" s="8"/>
      <c r="AH63" s="8"/>
      <c r="AI63" s="9" t="s">
        <v>470</v>
      </c>
      <c r="AJ63" s="9"/>
      <c r="AK63" s="9"/>
      <c r="AL63" s="9" t="s">
        <v>120</v>
      </c>
      <c r="AM63" s="9"/>
      <c r="AN63" s="9"/>
      <c r="AO63" s="9"/>
      <c r="AP63" s="9"/>
      <c r="AQ63" s="19" t="s">
        <v>471</v>
      </c>
      <c r="AR63" s="9" t="s">
        <v>120</v>
      </c>
      <c r="AS63" s="9" t="s">
        <v>120</v>
      </c>
      <c r="AT63" s="9"/>
      <c r="AU63" s="9"/>
      <c r="AV63" s="9"/>
      <c r="AW63" s="9"/>
      <c r="AX63" s="9"/>
      <c r="AY63" s="9"/>
      <c r="AZ63" s="32" t="s">
        <v>472</v>
      </c>
      <c r="BA63" s="9"/>
      <c r="BB63" s="9"/>
      <c r="BC63" s="9"/>
      <c r="BD63" s="9"/>
      <c r="BE63" s="9"/>
      <c r="BF63" s="9"/>
      <c r="BG63" s="9"/>
      <c r="BH63" s="9"/>
      <c r="BI63" s="9"/>
      <c r="BJ63" s="9"/>
      <c r="BK63" s="9" t="s">
        <v>120</v>
      </c>
      <c r="BL63" s="9" t="s">
        <v>120</v>
      </c>
      <c r="BM63" s="9" t="s">
        <v>120</v>
      </c>
      <c r="BN63" s="9"/>
      <c r="BO63" s="9"/>
      <c r="BP63" s="9"/>
      <c r="BQ63" s="9" t="s">
        <v>120</v>
      </c>
      <c r="BR63" s="9"/>
      <c r="BS63" s="9" t="s">
        <v>120</v>
      </c>
      <c r="BT63" s="9" t="s">
        <v>120</v>
      </c>
      <c r="BU63" s="9"/>
      <c r="BV63" s="9" t="s">
        <v>120</v>
      </c>
      <c r="BW63" s="9"/>
      <c r="BX63" s="9"/>
      <c r="BY63" s="10" t="s">
        <v>473</v>
      </c>
      <c r="BZ63" s="9" t="s">
        <v>88</v>
      </c>
      <c r="CA63" s="10" t="s">
        <v>474</v>
      </c>
      <c r="CB63" s="9" t="s">
        <v>120</v>
      </c>
      <c r="CC63" s="9" t="s">
        <v>120</v>
      </c>
      <c r="CD63" s="9" t="s">
        <v>120</v>
      </c>
      <c r="CE63" s="19" t="s">
        <v>475</v>
      </c>
      <c r="CF63" s="9"/>
      <c r="CG63" s="32" t="s">
        <v>476</v>
      </c>
      <c r="CH63" s="19" t="s">
        <v>477</v>
      </c>
      <c r="CI63" s="9"/>
      <c r="CJ63" s="32" t="s">
        <v>478</v>
      </c>
      <c r="CK63" s="32" t="s">
        <v>479</v>
      </c>
      <c r="CL63" s="9"/>
      <c r="CM63" s="9"/>
      <c r="CN63" s="9"/>
      <c r="CO63" s="9"/>
      <c r="CP63" s="9"/>
      <c r="CQ63" s="9">
        <v>130</v>
      </c>
      <c r="CR63" s="9"/>
      <c r="CS63" s="9">
        <v>3</v>
      </c>
      <c r="CT63" s="9"/>
      <c r="CU63" s="9" t="s">
        <v>120</v>
      </c>
      <c r="CV63" s="9" t="s">
        <v>120</v>
      </c>
      <c r="CW63" s="9"/>
      <c r="CX63" s="9" t="s">
        <v>120</v>
      </c>
      <c r="CY63" s="9"/>
      <c r="CZ63" s="9"/>
      <c r="DA63" s="10" t="s">
        <v>480</v>
      </c>
      <c r="DB63" s="9"/>
      <c r="DC63" s="9"/>
      <c r="DD63" s="42" t="s">
        <v>481</v>
      </c>
      <c r="DE63" s="24"/>
      <c r="DF63" s="9"/>
    </row>
    <row r="64" spans="1:118" ht="225" x14ac:dyDescent="0.25">
      <c r="A64" s="7">
        <f t="shared" si="0"/>
        <v>61</v>
      </c>
      <c r="B64" s="7" t="s">
        <v>117</v>
      </c>
      <c r="C64" s="7" t="s">
        <v>117</v>
      </c>
      <c r="D64" s="7" t="s">
        <v>117</v>
      </c>
      <c r="E64" s="7" t="s">
        <v>117</v>
      </c>
      <c r="F64" s="33" t="s">
        <v>482</v>
      </c>
      <c r="G64" s="8"/>
      <c r="H64" s="8" t="s">
        <v>120</v>
      </c>
      <c r="I64" s="8"/>
      <c r="J64" s="8"/>
      <c r="K64" s="8"/>
      <c r="L64" s="8"/>
      <c r="M64" s="8"/>
      <c r="N64" s="8"/>
      <c r="O64" s="8"/>
      <c r="P64" s="8"/>
      <c r="Q64" s="8"/>
      <c r="R64" s="8" t="s">
        <v>120</v>
      </c>
      <c r="S64" s="8" t="s">
        <v>120</v>
      </c>
      <c r="T64" s="8"/>
      <c r="U64" s="8"/>
      <c r="V64" s="8" t="s">
        <v>120</v>
      </c>
      <c r="W64" s="8"/>
      <c r="X64" s="8"/>
      <c r="Y64" s="8" t="s">
        <v>120</v>
      </c>
      <c r="Z64" s="8"/>
      <c r="AA64" s="8"/>
      <c r="AB64" s="8"/>
      <c r="AC64" s="8"/>
      <c r="AD64" s="8"/>
      <c r="AE64" s="8"/>
      <c r="AF64" s="8" t="s">
        <v>120</v>
      </c>
      <c r="AG64" s="8"/>
      <c r="AH64" s="8"/>
      <c r="AI64" s="9" t="s">
        <v>251</v>
      </c>
      <c r="AJ64" s="9" t="s">
        <v>120</v>
      </c>
      <c r="AK64" s="9"/>
      <c r="AL64" s="9"/>
      <c r="AM64" s="9"/>
      <c r="AN64" s="9"/>
      <c r="AO64" s="9"/>
      <c r="AP64" s="9"/>
      <c r="AQ64" s="9"/>
      <c r="AR64" s="9" t="s">
        <v>120</v>
      </c>
      <c r="AS64" s="9" t="s">
        <v>120</v>
      </c>
      <c r="AT64" s="9"/>
      <c r="AU64" s="9"/>
      <c r="AV64" s="9"/>
      <c r="AW64" s="9"/>
      <c r="AX64" s="9"/>
      <c r="AY64" s="9"/>
      <c r="AZ64" s="9"/>
      <c r="BA64" s="9"/>
      <c r="BB64" s="9"/>
      <c r="BC64" s="9"/>
      <c r="BD64" s="9"/>
      <c r="BE64" s="9"/>
      <c r="BF64" s="9"/>
      <c r="BG64" s="9"/>
      <c r="BH64" s="9"/>
      <c r="BI64" s="9"/>
      <c r="BJ64" s="9"/>
      <c r="BK64" s="9"/>
      <c r="BL64" s="9"/>
      <c r="BM64" s="9"/>
      <c r="BN64" s="9"/>
      <c r="BO64" s="9"/>
      <c r="BP64" s="9"/>
      <c r="BQ64" s="9" t="s">
        <v>120</v>
      </c>
      <c r="BR64" s="9"/>
      <c r="BS64" s="9" t="s">
        <v>120</v>
      </c>
      <c r="BT64" s="9"/>
      <c r="BU64" s="9"/>
      <c r="BV64" s="9" t="s">
        <v>120</v>
      </c>
      <c r="BW64" s="9"/>
      <c r="BX64" s="9"/>
      <c r="BY64" s="10" t="s">
        <v>483</v>
      </c>
      <c r="BZ64" s="9" t="s">
        <v>484</v>
      </c>
      <c r="CA64" s="10" t="s">
        <v>485</v>
      </c>
      <c r="CB64" s="9"/>
      <c r="CC64" s="9"/>
      <c r="CD64" s="9"/>
      <c r="CE64" s="9"/>
      <c r="CF64" s="9"/>
      <c r="CG64" s="9"/>
      <c r="CH64" s="9"/>
      <c r="CI64" s="9"/>
      <c r="CJ64" s="9"/>
      <c r="CK64" s="9"/>
      <c r="CL64" s="9"/>
      <c r="CM64" s="9"/>
      <c r="CN64" s="9"/>
      <c r="CO64" s="9"/>
      <c r="CP64" s="9"/>
      <c r="CQ64" s="9"/>
      <c r="CR64" s="9"/>
      <c r="CS64" s="9"/>
      <c r="CT64" s="9"/>
      <c r="CU64" s="9"/>
      <c r="CV64" s="9"/>
      <c r="CW64" s="9"/>
      <c r="CX64" s="9"/>
      <c r="CY64" s="9" t="s">
        <v>120</v>
      </c>
      <c r="CZ64" s="9"/>
      <c r="DA64" s="10" t="s">
        <v>486</v>
      </c>
      <c r="DB64" s="10" t="s">
        <v>487</v>
      </c>
      <c r="DC64" s="9"/>
      <c r="DD64" s="42" t="s">
        <v>488</v>
      </c>
      <c r="DE64" s="42" t="s">
        <v>489</v>
      </c>
      <c r="DF64" s="24" t="s">
        <v>249</v>
      </c>
    </row>
    <row r="65" spans="1:110" ht="66" customHeight="1" x14ac:dyDescent="0.25">
      <c r="A65" s="7">
        <f t="shared" si="0"/>
        <v>62</v>
      </c>
      <c r="B65" s="7" t="s">
        <v>117</v>
      </c>
      <c r="C65" s="7" t="s">
        <v>117</v>
      </c>
      <c r="D65" s="7" t="s">
        <v>118</v>
      </c>
      <c r="E65" s="7" t="s">
        <v>117</v>
      </c>
      <c r="F65" s="33" t="s">
        <v>490</v>
      </c>
      <c r="G65" s="8" t="s">
        <v>120</v>
      </c>
      <c r="H65" s="8"/>
      <c r="I65" s="8"/>
      <c r="J65" s="8"/>
      <c r="K65" s="8"/>
      <c r="L65" s="8"/>
      <c r="M65" s="8"/>
      <c r="N65" s="8" t="s">
        <v>120</v>
      </c>
      <c r="O65" s="8"/>
      <c r="P65" s="8"/>
      <c r="Q65" s="8"/>
      <c r="R65" s="8"/>
      <c r="S65" s="8" t="s">
        <v>120</v>
      </c>
      <c r="T65" s="8"/>
      <c r="U65" s="8"/>
      <c r="V65" s="8"/>
      <c r="W65" s="8"/>
      <c r="X65" s="8"/>
      <c r="Y65" s="8"/>
      <c r="Z65" s="8"/>
      <c r="AA65" s="8"/>
      <c r="AB65" s="8"/>
      <c r="AC65" s="8"/>
      <c r="AD65" s="8" t="s">
        <v>120</v>
      </c>
      <c r="AE65" s="8"/>
      <c r="AF65" s="8"/>
      <c r="AG65" s="8"/>
      <c r="AH65" s="26" t="s">
        <v>491</v>
      </c>
      <c r="AI65" s="9"/>
      <c r="AJ65" s="9" t="s">
        <v>120</v>
      </c>
      <c r="AK65" s="9"/>
      <c r="AL65" s="9"/>
      <c r="AM65" s="9"/>
      <c r="AN65" s="9"/>
      <c r="AO65" s="9"/>
      <c r="AP65" s="9"/>
      <c r="AQ65" s="9"/>
      <c r="AR65" s="9" t="s">
        <v>120</v>
      </c>
      <c r="AS65" s="9"/>
      <c r="AT65" s="9"/>
      <c r="AU65" s="9" t="s">
        <v>120</v>
      </c>
      <c r="AV65" s="9"/>
      <c r="AW65" s="9"/>
      <c r="AX65" s="9"/>
      <c r="AY65" s="9"/>
      <c r="AZ65" s="9"/>
      <c r="BA65" s="9"/>
      <c r="BB65" s="9"/>
      <c r="BC65" s="9"/>
      <c r="BD65" s="9"/>
      <c r="BE65" s="9"/>
      <c r="BF65" s="9"/>
      <c r="BG65" s="9"/>
      <c r="BH65" s="9"/>
      <c r="BI65" s="9"/>
      <c r="BJ65" s="32" t="s">
        <v>492</v>
      </c>
      <c r="BK65" s="9"/>
      <c r="BL65" s="9"/>
      <c r="BM65" s="9"/>
      <c r="BN65" s="9"/>
      <c r="BO65" s="9"/>
      <c r="BP65" s="9"/>
      <c r="BQ65" s="9"/>
      <c r="BR65" s="9"/>
      <c r="BS65" s="9" t="s">
        <v>120</v>
      </c>
      <c r="BT65" s="9"/>
      <c r="BU65" s="9"/>
      <c r="BV65" s="9"/>
      <c r="BW65" s="9"/>
      <c r="BX65" s="9"/>
      <c r="BY65" s="9" t="s">
        <v>145</v>
      </c>
      <c r="BZ65" s="9"/>
      <c r="CA65" s="10" t="s">
        <v>493</v>
      </c>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42" t="s">
        <v>494</v>
      </c>
      <c r="DE65" s="24"/>
      <c r="DF65" s="24" t="s">
        <v>495</v>
      </c>
    </row>
    <row r="66" spans="1:110" ht="124.15" customHeight="1" x14ac:dyDescent="0.25">
      <c r="A66" s="7">
        <f t="shared" si="0"/>
        <v>63</v>
      </c>
      <c r="B66" s="7" t="s">
        <v>117</v>
      </c>
      <c r="C66" s="7" t="s">
        <v>117</v>
      </c>
      <c r="D66" s="29" t="s">
        <v>117</v>
      </c>
      <c r="E66" s="29" t="s">
        <v>118</v>
      </c>
      <c r="F66" s="33" t="s">
        <v>496</v>
      </c>
      <c r="G66" s="8" t="s">
        <v>120</v>
      </c>
      <c r="H66" s="8"/>
      <c r="I66" s="8"/>
      <c r="J66" s="8"/>
      <c r="K66" s="8"/>
      <c r="L66" s="8"/>
      <c r="M66" s="8"/>
      <c r="N66" s="8"/>
      <c r="O66" s="8"/>
      <c r="P66" s="8"/>
      <c r="Q66" s="8"/>
      <c r="R66" s="8" t="s">
        <v>120</v>
      </c>
      <c r="S66" s="8"/>
      <c r="T66" s="8"/>
      <c r="U66" s="8"/>
      <c r="V66" s="8"/>
      <c r="W66" s="8"/>
      <c r="X66" s="8" t="s">
        <v>120</v>
      </c>
      <c r="Y66" s="8" t="s">
        <v>120</v>
      </c>
      <c r="Z66" s="8"/>
      <c r="AA66" s="8"/>
      <c r="AB66" s="8"/>
      <c r="AC66" s="8"/>
      <c r="AD66" s="8"/>
      <c r="AE66" s="8"/>
      <c r="AF66" s="8"/>
      <c r="AG66" s="8"/>
      <c r="AH66" s="8"/>
      <c r="AI66" s="9" t="s">
        <v>143</v>
      </c>
      <c r="AJ66" s="9"/>
      <c r="AK66" s="9"/>
      <c r="AL66" s="9"/>
      <c r="AM66" s="9"/>
      <c r="AN66" s="9" t="s">
        <v>120</v>
      </c>
      <c r="AO66" s="9"/>
      <c r="AP66" s="9"/>
      <c r="AQ66" s="9"/>
      <c r="AR66" s="9" t="s">
        <v>120</v>
      </c>
      <c r="AS66" s="9"/>
      <c r="AT66" s="9"/>
      <c r="AU66" s="9" t="s">
        <v>120</v>
      </c>
      <c r="AV66" s="9"/>
      <c r="AW66" s="9"/>
      <c r="AX66" s="9" t="s">
        <v>120</v>
      </c>
      <c r="AY66" s="9"/>
      <c r="AZ66" s="19" t="s">
        <v>497</v>
      </c>
      <c r="BA66" s="9"/>
      <c r="BB66" s="9"/>
      <c r="BC66" s="9"/>
      <c r="BD66" s="9"/>
      <c r="BE66" s="9"/>
      <c r="BF66" s="9" t="s">
        <v>120</v>
      </c>
      <c r="BG66" s="9"/>
      <c r="BH66" s="9"/>
      <c r="BI66" s="9"/>
      <c r="BJ66" s="9"/>
      <c r="BK66" s="9" t="s">
        <v>120</v>
      </c>
      <c r="BL66" s="9" t="s">
        <v>120</v>
      </c>
      <c r="BM66" s="9"/>
      <c r="BN66" s="9"/>
      <c r="BO66" s="9"/>
      <c r="BP66" s="9" t="s">
        <v>120</v>
      </c>
      <c r="BQ66" s="9" t="s">
        <v>120</v>
      </c>
      <c r="BR66" s="9"/>
      <c r="BS66" s="9" t="s">
        <v>120</v>
      </c>
      <c r="BT66" s="9"/>
      <c r="BU66" s="9"/>
      <c r="BV66" s="9" t="s">
        <v>120</v>
      </c>
      <c r="BW66" s="9"/>
      <c r="BX66" s="9"/>
      <c r="BY66" s="10" t="s">
        <v>498</v>
      </c>
      <c r="BZ66" s="9"/>
      <c r="CA66" s="10" t="s">
        <v>499</v>
      </c>
      <c r="CB66" s="9"/>
      <c r="CC66" s="9" t="s">
        <v>120</v>
      </c>
      <c r="CD66" s="9" t="s">
        <v>120</v>
      </c>
      <c r="CE66" s="19" t="s">
        <v>500</v>
      </c>
      <c r="CF66" s="38" t="s">
        <v>501</v>
      </c>
      <c r="CG66" s="38"/>
      <c r="CH66" s="38"/>
      <c r="CI66" s="38" t="s">
        <v>502</v>
      </c>
      <c r="CJ66" s="38"/>
      <c r="CK66" s="38"/>
      <c r="CL66" s="38"/>
      <c r="CM66" s="38" t="s">
        <v>503</v>
      </c>
      <c r="CN66" s="38"/>
      <c r="CO66" s="38"/>
      <c r="CP66" s="38" t="s">
        <v>504</v>
      </c>
      <c r="CQ66" s="39" t="s">
        <v>505</v>
      </c>
      <c r="CR66" s="39"/>
      <c r="CS66" s="39" t="s">
        <v>506</v>
      </c>
      <c r="CT66" s="38"/>
      <c r="CU66" s="24" t="s">
        <v>120</v>
      </c>
      <c r="CV66" s="24" t="s">
        <v>120</v>
      </c>
      <c r="CW66" s="24"/>
      <c r="CX66" s="24" t="s">
        <v>120</v>
      </c>
      <c r="CY66" s="9"/>
      <c r="CZ66" s="9"/>
      <c r="DA66" s="10" t="s">
        <v>507</v>
      </c>
      <c r="DB66" s="40" t="s">
        <v>508</v>
      </c>
      <c r="DC66" s="24"/>
      <c r="DD66" s="42" t="s">
        <v>509</v>
      </c>
      <c r="DE66" s="42" t="s">
        <v>510</v>
      </c>
      <c r="DF66" s="9"/>
    </row>
    <row r="67" spans="1:110" ht="79.150000000000006" customHeight="1" x14ac:dyDescent="0.25">
      <c r="A67" s="7">
        <f t="shared" si="0"/>
        <v>64</v>
      </c>
      <c r="B67" s="7" t="s">
        <v>117</v>
      </c>
      <c r="C67" s="7" t="s">
        <v>117</v>
      </c>
      <c r="D67" s="29" t="s">
        <v>118</v>
      </c>
      <c r="E67" s="29" t="s">
        <v>118</v>
      </c>
      <c r="F67" s="33" t="s">
        <v>511</v>
      </c>
      <c r="G67" s="8" t="s">
        <v>120</v>
      </c>
      <c r="H67" s="8"/>
      <c r="I67" s="8"/>
      <c r="J67" s="8"/>
      <c r="K67" s="8"/>
      <c r="L67" s="8"/>
      <c r="M67" s="8"/>
      <c r="N67" s="8"/>
      <c r="O67" s="8"/>
      <c r="P67" s="8"/>
      <c r="Q67" s="8" t="s">
        <v>120</v>
      </c>
      <c r="R67" s="8"/>
      <c r="S67" s="8"/>
      <c r="T67" s="8"/>
      <c r="U67" s="8" t="s">
        <v>120</v>
      </c>
      <c r="V67" s="8"/>
      <c r="W67" s="8"/>
      <c r="X67" s="8" t="s">
        <v>120</v>
      </c>
      <c r="Y67" s="8" t="s">
        <v>120</v>
      </c>
      <c r="Z67" s="8"/>
      <c r="AA67" s="8"/>
      <c r="AB67" s="8"/>
      <c r="AC67" s="8"/>
      <c r="AD67" s="8"/>
      <c r="AE67" s="8"/>
      <c r="AF67" s="8"/>
      <c r="AG67" s="8"/>
      <c r="AH67" s="8" t="s">
        <v>512</v>
      </c>
      <c r="AI67" s="9" t="s">
        <v>513</v>
      </c>
      <c r="AJ67" s="9"/>
      <c r="AK67" s="9"/>
      <c r="AL67" s="9"/>
      <c r="AM67" s="9"/>
      <c r="AN67" s="9"/>
      <c r="AO67" s="9"/>
      <c r="AP67" s="9"/>
      <c r="AQ67" s="32" t="s">
        <v>194</v>
      </c>
      <c r="AR67" s="9"/>
      <c r="AS67" s="9"/>
      <c r="AT67" s="9"/>
      <c r="AU67" s="9"/>
      <c r="AV67" s="9"/>
      <c r="AW67" s="9" t="s">
        <v>120</v>
      </c>
      <c r="AX67" s="9" t="s">
        <v>120</v>
      </c>
      <c r="AY67" s="9"/>
      <c r="AZ67" s="19"/>
      <c r="BA67" s="9"/>
      <c r="BB67" s="9"/>
      <c r="BC67" s="9"/>
      <c r="BD67" s="9"/>
      <c r="BE67" s="9"/>
      <c r="BF67" s="9"/>
      <c r="BG67" s="9"/>
      <c r="BH67" s="9"/>
      <c r="BI67" s="9"/>
      <c r="BJ67" s="9"/>
      <c r="BK67" s="9"/>
      <c r="BL67" s="9"/>
      <c r="BM67" s="9"/>
      <c r="BN67" s="9" t="s">
        <v>120</v>
      </c>
      <c r="BO67" s="9"/>
      <c r="BP67" s="9" t="s">
        <v>120</v>
      </c>
      <c r="BQ67" s="9"/>
      <c r="BR67" s="9"/>
      <c r="BS67" s="9"/>
      <c r="BT67" s="9"/>
      <c r="BU67" s="9"/>
      <c r="BV67" s="9"/>
      <c r="BW67" s="9" t="s">
        <v>120</v>
      </c>
      <c r="BX67" s="9"/>
      <c r="BY67" s="10"/>
      <c r="BZ67" s="9"/>
      <c r="CA67" s="10" t="s">
        <v>514</v>
      </c>
      <c r="CB67" s="9"/>
      <c r="CC67" s="9" t="s">
        <v>120</v>
      </c>
      <c r="CD67" s="9"/>
      <c r="CE67" s="19"/>
      <c r="CF67" s="38"/>
      <c r="CG67" s="38"/>
      <c r="CH67" s="38"/>
      <c r="CI67" s="38"/>
      <c r="CJ67" s="38"/>
      <c r="CK67" s="38"/>
      <c r="CL67" s="38"/>
      <c r="CM67" s="38"/>
      <c r="CN67" s="38"/>
      <c r="CO67" s="38"/>
      <c r="CP67" s="38"/>
      <c r="CQ67" s="39"/>
      <c r="CR67" s="39"/>
      <c r="CS67" s="39"/>
      <c r="CT67" s="38"/>
      <c r="CU67" s="24"/>
      <c r="CV67" s="24"/>
      <c r="CW67" s="24" t="s">
        <v>120</v>
      </c>
      <c r="CX67" s="24"/>
      <c r="CY67" s="9" t="s">
        <v>120</v>
      </c>
      <c r="CZ67" s="9"/>
      <c r="DA67" s="10" t="s">
        <v>515</v>
      </c>
      <c r="DB67" s="40"/>
      <c r="DC67" s="24"/>
      <c r="DD67" s="42" t="s">
        <v>516</v>
      </c>
      <c r="DE67" s="42"/>
      <c r="DF67" s="24"/>
    </row>
    <row r="68" spans="1:110" ht="60" x14ac:dyDescent="0.25">
      <c r="A68" s="7">
        <f t="shared" si="0"/>
        <v>65</v>
      </c>
      <c r="B68" s="7" t="s">
        <v>117</v>
      </c>
      <c r="C68" s="7" t="s">
        <v>117</v>
      </c>
      <c r="D68" s="7" t="s">
        <v>117</v>
      </c>
      <c r="E68" s="7" t="s">
        <v>118</v>
      </c>
      <c r="F68" s="33" t="s">
        <v>517</v>
      </c>
      <c r="G68" s="8" t="s">
        <v>120</v>
      </c>
      <c r="H68" s="8"/>
      <c r="I68" s="8"/>
      <c r="J68" s="8"/>
      <c r="K68" s="8"/>
      <c r="L68" s="8"/>
      <c r="M68" s="8"/>
      <c r="N68" s="8"/>
      <c r="O68" s="8"/>
      <c r="P68" s="8"/>
      <c r="Q68" s="8"/>
      <c r="R68" s="8"/>
      <c r="S68" s="8"/>
      <c r="T68" s="8"/>
      <c r="U68" s="8" t="s">
        <v>120</v>
      </c>
      <c r="V68" s="8"/>
      <c r="W68" s="8"/>
      <c r="X68" s="8"/>
      <c r="Y68" s="8"/>
      <c r="Z68" s="8"/>
      <c r="AA68" s="8"/>
      <c r="AB68" s="8"/>
      <c r="AC68" s="8"/>
      <c r="AD68" s="8"/>
      <c r="AE68" s="8" t="s">
        <v>120</v>
      </c>
      <c r="AF68" s="8"/>
      <c r="AG68" s="8"/>
      <c r="AH68" s="8" t="s">
        <v>518</v>
      </c>
      <c r="AI68" s="9" t="s">
        <v>143</v>
      </c>
      <c r="AJ68" s="9"/>
      <c r="AK68" s="9"/>
      <c r="AL68" s="9" t="s">
        <v>120</v>
      </c>
      <c r="AM68" s="9" t="s">
        <v>120</v>
      </c>
      <c r="AN68" s="9" t="s">
        <v>120</v>
      </c>
      <c r="AO68" s="9"/>
      <c r="AP68" s="9" t="s">
        <v>120</v>
      </c>
      <c r="AQ68" s="9"/>
      <c r="AR68" s="9"/>
      <c r="AS68" s="9"/>
      <c r="AT68" s="9"/>
      <c r="AU68" s="9"/>
      <c r="AV68" s="9"/>
      <c r="AW68" s="9"/>
      <c r="AX68" s="9" t="s">
        <v>120</v>
      </c>
      <c r="AY68" s="9"/>
      <c r="AZ68" s="9"/>
      <c r="BA68" s="9"/>
      <c r="BB68" s="9" t="s">
        <v>120</v>
      </c>
      <c r="BC68" s="9"/>
      <c r="BD68" s="9"/>
      <c r="BE68" s="9" t="s">
        <v>120</v>
      </c>
      <c r="BF68" s="9" t="s">
        <v>120</v>
      </c>
      <c r="BG68" s="9" t="s">
        <v>120</v>
      </c>
      <c r="BH68" s="9"/>
      <c r="BI68" s="9"/>
      <c r="BJ68" s="9"/>
      <c r="BK68" s="9"/>
      <c r="BL68" s="9"/>
      <c r="BM68" s="9"/>
      <c r="BN68" s="9"/>
      <c r="BO68" s="9"/>
      <c r="BP68" s="9" t="s">
        <v>120</v>
      </c>
      <c r="BQ68" s="9"/>
      <c r="BR68" s="9"/>
      <c r="BS68" s="9"/>
      <c r="BT68" s="9"/>
      <c r="BU68" s="9"/>
      <c r="BV68" s="9" t="s">
        <v>120</v>
      </c>
      <c r="BW68" s="9" t="s">
        <v>120</v>
      </c>
      <c r="BX68" s="9"/>
      <c r="BY68" s="10" t="s">
        <v>519</v>
      </c>
      <c r="BZ68" s="9"/>
      <c r="CA68" s="10" t="s">
        <v>520</v>
      </c>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42" t="s">
        <v>521</v>
      </c>
      <c r="DE68" s="24"/>
      <c r="DF68" s="24"/>
    </row>
    <row r="69" spans="1:110" ht="102.75" x14ac:dyDescent="0.25">
      <c r="A69" s="7">
        <f t="shared" si="0"/>
        <v>66</v>
      </c>
      <c r="B69" s="7" t="s">
        <v>117</v>
      </c>
      <c r="C69" s="7" t="s">
        <v>117</v>
      </c>
      <c r="D69" s="7" t="s">
        <v>117</v>
      </c>
      <c r="E69" s="7" t="s">
        <v>118</v>
      </c>
      <c r="F69" s="33" t="s">
        <v>522</v>
      </c>
      <c r="G69" s="8" t="s">
        <v>120</v>
      </c>
      <c r="H69" s="8"/>
      <c r="I69" s="8"/>
      <c r="J69" s="8"/>
      <c r="K69" s="8"/>
      <c r="L69" s="8"/>
      <c r="M69" s="8"/>
      <c r="N69" s="8"/>
      <c r="O69" s="8"/>
      <c r="P69" s="8"/>
      <c r="Q69" s="8"/>
      <c r="R69" s="8"/>
      <c r="S69" s="8" t="s">
        <v>120</v>
      </c>
      <c r="T69" s="8"/>
      <c r="U69" s="8"/>
      <c r="V69" s="8"/>
      <c r="W69" s="8"/>
      <c r="X69" s="8"/>
      <c r="Y69" s="8"/>
      <c r="Z69" s="8"/>
      <c r="AA69" s="8"/>
      <c r="AB69" s="8"/>
      <c r="AC69" s="8"/>
      <c r="AD69" s="8"/>
      <c r="AE69" s="8"/>
      <c r="AF69" s="8"/>
      <c r="AG69" s="8"/>
      <c r="AH69" s="8"/>
      <c r="AI69" s="9"/>
      <c r="AJ69" s="9" t="s">
        <v>120</v>
      </c>
      <c r="AK69" s="9"/>
      <c r="AL69" s="9"/>
      <c r="AM69" s="9"/>
      <c r="AN69" s="9"/>
      <c r="AO69" s="9"/>
      <c r="AP69" s="9"/>
      <c r="AQ69" s="9"/>
      <c r="AR69" s="9" t="s">
        <v>120</v>
      </c>
      <c r="AS69" s="9"/>
      <c r="AT69" s="9"/>
      <c r="AU69" s="9"/>
      <c r="AV69" s="9"/>
      <c r="AW69" s="9"/>
      <c r="AX69" s="9"/>
      <c r="AY69" s="9"/>
      <c r="AZ69" s="19" t="s">
        <v>523</v>
      </c>
      <c r="BA69" s="9"/>
      <c r="BB69" s="9"/>
      <c r="BC69" s="9"/>
      <c r="BD69" s="9"/>
      <c r="BE69" s="9"/>
      <c r="BF69" s="9"/>
      <c r="BG69" s="9"/>
      <c r="BH69" s="9"/>
      <c r="BI69" s="9"/>
      <c r="BJ69" s="19" t="s">
        <v>524</v>
      </c>
      <c r="BK69" s="9"/>
      <c r="BL69" s="9"/>
      <c r="BM69" s="9"/>
      <c r="BN69" s="9"/>
      <c r="BO69" s="9"/>
      <c r="BP69" s="9"/>
      <c r="BQ69" s="9"/>
      <c r="BR69" s="9"/>
      <c r="BS69" s="9" t="s">
        <v>120</v>
      </c>
      <c r="BT69" s="9"/>
      <c r="BU69" s="9"/>
      <c r="BV69" s="9"/>
      <c r="BW69" s="9"/>
      <c r="BX69" s="19" t="s">
        <v>525</v>
      </c>
      <c r="BY69" s="10" t="s">
        <v>526</v>
      </c>
      <c r="BZ69" s="9" t="s">
        <v>527</v>
      </c>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42" t="s">
        <v>528</v>
      </c>
      <c r="DE69" s="24"/>
      <c r="DF69" s="24"/>
    </row>
    <row r="70" spans="1:110" ht="78" customHeight="1" x14ac:dyDescent="0.25">
      <c r="A70" s="7">
        <f t="shared" si="0"/>
        <v>67</v>
      </c>
      <c r="B70" s="7" t="s">
        <v>117</v>
      </c>
      <c r="C70" s="7" t="s">
        <v>117</v>
      </c>
      <c r="D70" s="7" t="s">
        <v>118</v>
      </c>
      <c r="E70" s="7" t="s">
        <v>118</v>
      </c>
      <c r="F70" s="33" t="s">
        <v>529</v>
      </c>
      <c r="G70" s="8" t="s">
        <v>120</v>
      </c>
      <c r="H70" s="8"/>
      <c r="I70" s="8"/>
      <c r="J70" s="8"/>
      <c r="K70" s="8"/>
      <c r="L70" s="8"/>
      <c r="M70" s="8"/>
      <c r="N70" s="8"/>
      <c r="O70" s="8"/>
      <c r="P70" s="8"/>
      <c r="Q70" s="8"/>
      <c r="R70" s="8"/>
      <c r="S70" s="8"/>
      <c r="T70" s="8"/>
      <c r="U70" s="8"/>
      <c r="V70" s="8"/>
      <c r="W70" s="8"/>
      <c r="X70" s="8"/>
      <c r="Y70" s="8"/>
      <c r="Z70" s="8" t="s">
        <v>120</v>
      </c>
      <c r="AA70" s="8"/>
      <c r="AB70" s="8"/>
      <c r="AC70" s="8"/>
      <c r="AD70" s="8"/>
      <c r="AE70" s="8"/>
      <c r="AF70" s="8"/>
      <c r="AG70" s="8"/>
      <c r="AH70" s="26" t="s">
        <v>530</v>
      </c>
      <c r="AI70" s="9" t="s">
        <v>395</v>
      </c>
      <c r="AJ70" s="9"/>
      <c r="AK70" s="9" t="s">
        <v>120</v>
      </c>
      <c r="AL70" s="9" t="s">
        <v>120</v>
      </c>
      <c r="AM70" s="9" t="s">
        <v>120</v>
      </c>
      <c r="AN70" s="9" t="s">
        <v>120</v>
      </c>
      <c r="AO70" s="9"/>
      <c r="AP70" s="9"/>
      <c r="AQ70" s="9"/>
      <c r="AR70" s="9" t="s">
        <v>120</v>
      </c>
      <c r="AS70" s="9" t="s">
        <v>120</v>
      </c>
      <c r="AT70" s="9"/>
      <c r="AU70" s="9"/>
      <c r="AV70" s="9"/>
      <c r="AW70" s="9"/>
      <c r="AX70" s="9"/>
      <c r="AY70" s="9"/>
      <c r="AZ70" s="9"/>
      <c r="BA70" s="9"/>
      <c r="BB70" s="9"/>
      <c r="BC70" s="9"/>
      <c r="BD70" s="9" t="s">
        <v>120</v>
      </c>
      <c r="BE70" s="9" t="s">
        <v>120</v>
      </c>
      <c r="BF70" s="9"/>
      <c r="BG70" s="9"/>
      <c r="BH70" s="9"/>
      <c r="BI70" s="9" t="s">
        <v>120</v>
      </c>
      <c r="BJ70" s="26" t="s">
        <v>530</v>
      </c>
      <c r="BK70" s="9"/>
      <c r="BL70" s="9"/>
      <c r="BM70" s="9"/>
      <c r="BN70" s="9"/>
      <c r="BO70" s="9"/>
      <c r="BP70" s="9"/>
      <c r="BQ70" s="9"/>
      <c r="BR70" s="9"/>
      <c r="BS70" s="9"/>
      <c r="BT70" s="9"/>
      <c r="BU70" s="9" t="s">
        <v>120</v>
      </c>
      <c r="BV70" s="9"/>
      <c r="BW70" s="9"/>
      <c r="BX70" s="9"/>
      <c r="BY70" s="48" t="s">
        <v>531</v>
      </c>
      <c r="BZ70" s="48"/>
      <c r="CA70" s="10" t="s">
        <v>532</v>
      </c>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42" t="s">
        <v>533</v>
      </c>
      <c r="DE70" s="42" t="s">
        <v>534</v>
      </c>
      <c r="DF70" s="24"/>
    </row>
    <row r="71" spans="1:110" ht="133.15" customHeight="1" x14ac:dyDescent="0.25">
      <c r="A71" s="7">
        <f t="shared" si="0"/>
        <v>68</v>
      </c>
      <c r="B71" s="7" t="s">
        <v>117</v>
      </c>
      <c r="C71" s="7" t="s">
        <v>117</v>
      </c>
      <c r="D71" s="7" t="s">
        <v>118</v>
      </c>
      <c r="E71" s="7" t="s">
        <v>118</v>
      </c>
      <c r="F71" s="33" t="s">
        <v>535</v>
      </c>
      <c r="G71" s="8"/>
      <c r="H71" s="8" t="s">
        <v>120</v>
      </c>
      <c r="I71" s="8"/>
      <c r="J71" s="8"/>
      <c r="K71" s="8"/>
      <c r="L71" s="8"/>
      <c r="M71" s="8"/>
      <c r="N71" s="8"/>
      <c r="O71" s="8"/>
      <c r="P71" s="8"/>
      <c r="Q71" s="8"/>
      <c r="R71" s="8"/>
      <c r="S71" s="8"/>
      <c r="T71" s="8"/>
      <c r="U71" s="8" t="s">
        <v>120</v>
      </c>
      <c r="V71" s="8"/>
      <c r="W71" s="8"/>
      <c r="X71" s="8" t="s">
        <v>120</v>
      </c>
      <c r="Y71" s="8"/>
      <c r="Z71" s="8"/>
      <c r="AA71" s="8"/>
      <c r="AB71" s="8"/>
      <c r="AC71" s="8"/>
      <c r="AD71" s="8"/>
      <c r="AE71" s="8"/>
      <c r="AF71" s="8"/>
      <c r="AG71" s="8"/>
      <c r="AH71" s="8"/>
      <c r="AI71" s="9" t="s">
        <v>470</v>
      </c>
      <c r="AJ71" s="9"/>
      <c r="AK71" s="9"/>
      <c r="AL71" s="9" t="s">
        <v>120</v>
      </c>
      <c r="AM71" s="9"/>
      <c r="AN71" s="9" t="s">
        <v>120</v>
      </c>
      <c r="AO71" s="9"/>
      <c r="AP71" s="9"/>
      <c r="AQ71" s="9"/>
      <c r="AR71" s="9"/>
      <c r="AS71" s="9"/>
      <c r="AT71" s="9"/>
      <c r="AU71" s="9"/>
      <c r="AV71" s="9"/>
      <c r="AW71" s="9" t="s">
        <v>120</v>
      </c>
      <c r="AX71" s="9" t="s">
        <v>120</v>
      </c>
      <c r="AY71" s="9" t="s">
        <v>120</v>
      </c>
      <c r="AZ71" s="32" t="s">
        <v>536</v>
      </c>
      <c r="BA71" s="9"/>
      <c r="BB71" s="9"/>
      <c r="BC71" s="9"/>
      <c r="BD71" s="9"/>
      <c r="BE71" s="9"/>
      <c r="BF71" s="9"/>
      <c r="BG71" s="9"/>
      <c r="BH71" s="9" t="s">
        <v>120</v>
      </c>
      <c r="BI71" s="9"/>
      <c r="BJ71" s="9"/>
      <c r="BK71" s="9" t="s">
        <v>120</v>
      </c>
      <c r="BL71" s="9"/>
      <c r="BM71" s="9"/>
      <c r="BN71" s="9"/>
      <c r="BO71" s="9"/>
      <c r="BP71" s="9"/>
      <c r="BQ71" s="9"/>
      <c r="BR71" s="9"/>
      <c r="BS71" s="9" t="s">
        <v>120</v>
      </c>
      <c r="BT71" s="9" t="s">
        <v>120</v>
      </c>
      <c r="BU71" s="9"/>
      <c r="BV71" s="9"/>
      <c r="BW71" s="9"/>
      <c r="BX71" s="9"/>
      <c r="BY71" s="10" t="s">
        <v>537</v>
      </c>
      <c r="BZ71" s="9" t="s">
        <v>88</v>
      </c>
      <c r="CA71" s="10" t="s">
        <v>538</v>
      </c>
      <c r="CB71" s="9"/>
      <c r="CC71" s="9" t="s">
        <v>120</v>
      </c>
      <c r="CD71" s="9"/>
      <c r="CE71" s="9"/>
      <c r="CF71" s="9"/>
      <c r="CG71" s="9"/>
      <c r="CH71" s="9"/>
      <c r="CI71" s="9"/>
      <c r="CJ71" s="9"/>
      <c r="CK71" s="9"/>
      <c r="CL71" s="9"/>
      <c r="CM71" s="9"/>
      <c r="CN71" s="9"/>
      <c r="CO71" s="9"/>
      <c r="CP71" s="9"/>
      <c r="CQ71" s="9"/>
      <c r="CR71" s="9"/>
      <c r="CS71" s="9"/>
      <c r="CT71" s="9"/>
      <c r="CU71" s="9"/>
      <c r="CV71" s="9"/>
      <c r="CW71" s="9"/>
      <c r="CX71" s="9"/>
      <c r="CY71" s="9"/>
      <c r="CZ71" s="9"/>
      <c r="DA71" s="9" t="s">
        <v>539</v>
      </c>
      <c r="DB71" s="9"/>
      <c r="DC71" s="9"/>
      <c r="DD71" s="42" t="s">
        <v>540</v>
      </c>
      <c r="DE71" s="24"/>
      <c r="DF71" s="24"/>
    </row>
    <row r="72" spans="1:110" ht="135" x14ac:dyDescent="0.25">
      <c r="A72" s="7">
        <f t="shared" si="0"/>
        <v>69</v>
      </c>
      <c r="B72" s="7" t="s">
        <v>117</v>
      </c>
      <c r="C72" s="7" t="s">
        <v>117</v>
      </c>
      <c r="D72" s="7" t="s">
        <v>118</v>
      </c>
      <c r="E72" s="7" t="s">
        <v>118</v>
      </c>
      <c r="F72" s="33" t="s">
        <v>541</v>
      </c>
      <c r="G72" s="8" t="s">
        <v>120</v>
      </c>
      <c r="H72" s="8"/>
      <c r="I72" s="8"/>
      <c r="J72" s="8"/>
      <c r="K72" s="8"/>
      <c r="L72" s="8"/>
      <c r="M72" s="8"/>
      <c r="N72" s="8"/>
      <c r="O72" s="8"/>
      <c r="P72" s="8"/>
      <c r="Q72" s="8"/>
      <c r="R72" s="8"/>
      <c r="S72" s="8"/>
      <c r="T72" s="8"/>
      <c r="U72" s="8"/>
      <c r="V72" s="8"/>
      <c r="W72" s="8"/>
      <c r="X72" s="8"/>
      <c r="Y72" s="8"/>
      <c r="Z72" s="8"/>
      <c r="AA72" s="8"/>
      <c r="AB72" s="8"/>
      <c r="AC72" s="8"/>
      <c r="AD72" s="26" t="s">
        <v>542</v>
      </c>
      <c r="AE72" s="8"/>
      <c r="AF72" s="8" t="s">
        <v>120</v>
      </c>
      <c r="AG72" s="8"/>
      <c r="AH72" s="8"/>
      <c r="AI72" s="9" t="s">
        <v>543</v>
      </c>
      <c r="AJ72" s="9"/>
      <c r="AK72" s="9"/>
      <c r="AL72" s="9"/>
      <c r="AM72" s="9"/>
      <c r="AN72" s="9"/>
      <c r="AO72" s="9"/>
      <c r="AP72" s="9"/>
      <c r="AQ72" s="19" t="s">
        <v>544</v>
      </c>
      <c r="AR72" s="9"/>
      <c r="AS72" s="9"/>
      <c r="AT72" s="9"/>
      <c r="AU72" s="9" t="s">
        <v>120</v>
      </c>
      <c r="AV72" s="9"/>
      <c r="AW72" s="9"/>
      <c r="AX72" s="9"/>
      <c r="AY72" s="9"/>
      <c r="AZ72" s="9"/>
      <c r="BA72" s="9"/>
      <c r="BB72" s="9"/>
      <c r="BC72" s="9"/>
      <c r="BD72" s="9"/>
      <c r="BE72" s="9"/>
      <c r="BF72" s="9"/>
      <c r="BG72" s="9"/>
      <c r="BH72" s="9"/>
      <c r="BI72" s="9"/>
      <c r="BJ72" s="9"/>
      <c r="BK72" s="9"/>
      <c r="BL72" s="9"/>
      <c r="BM72" s="9"/>
      <c r="BN72" s="9"/>
      <c r="BO72" s="9"/>
      <c r="BP72" s="9" t="s">
        <v>120</v>
      </c>
      <c r="BQ72" s="9" t="s">
        <v>120</v>
      </c>
      <c r="BR72" s="9"/>
      <c r="BS72" s="9" t="s">
        <v>120</v>
      </c>
      <c r="BT72" s="9"/>
      <c r="BU72" s="9"/>
      <c r="BV72" s="9"/>
      <c r="BW72" s="9"/>
      <c r="BX72" s="19"/>
      <c r="BY72" s="9"/>
      <c r="BZ72" s="9" t="s">
        <v>545</v>
      </c>
      <c r="CA72" s="10" t="s">
        <v>546</v>
      </c>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42" t="s">
        <v>547</v>
      </c>
      <c r="DE72" s="24"/>
      <c r="DF72" s="24"/>
    </row>
    <row r="73" spans="1:110" ht="120" x14ac:dyDescent="0.25">
      <c r="A73" s="7">
        <f t="shared" si="0"/>
        <v>70</v>
      </c>
      <c r="B73" s="7" t="s">
        <v>117</v>
      </c>
      <c r="C73" s="7" t="s">
        <v>117</v>
      </c>
      <c r="D73" s="7" t="s">
        <v>118</v>
      </c>
      <c r="E73" s="7" t="s">
        <v>117</v>
      </c>
      <c r="F73" s="34" t="s">
        <v>548</v>
      </c>
      <c r="G73" s="8" t="s">
        <v>120</v>
      </c>
      <c r="H73" s="8"/>
      <c r="I73" s="8"/>
      <c r="J73" s="8"/>
      <c r="K73" s="8"/>
      <c r="L73" s="8"/>
      <c r="M73" s="8"/>
      <c r="N73" s="8"/>
      <c r="O73" s="8"/>
      <c r="P73" s="8"/>
      <c r="Q73" s="8"/>
      <c r="R73" s="8"/>
      <c r="S73" s="8"/>
      <c r="T73" s="8"/>
      <c r="U73" s="8" t="s">
        <v>120</v>
      </c>
      <c r="V73" s="8"/>
      <c r="W73" s="8" t="s">
        <v>120</v>
      </c>
      <c r="X73" s="8"/>
      <c r="Y73" s="8"/>
      <c r="Z73" s="8"/>
      <c r="AA73" s="8"/>
      <c r="AB73" s="8"/>
      <c r="AC73" s="8"/>
      <c r="AD73" s="8"/>
      <c r="AE73" s="8"/>
      <c r="AF73" s="8"/>
      <c r="AG73" s="8"/>
      <c r="AH73" s="8"/>
      <c r="AI73" s="9" t="s">
        <v>202</v>
      </c>
      <c r="AJ73" s="9" t="s">
        <v>120</v>
      </c>
      <c r="AK73" s="9" t="s">
        <v>120</v>
      </c>
      <c r="AL73" s="9" t="s">
        <v>120</v>
      </c>
      <c r="AM73" s="9" t="s">
        <v>120</v>
      </c>
      <c r="AN73" s="9" t="s">
        <v>120</v>
      </c>
      <c r="AO73" s="9"/>
      <c r="AP73" s="9" t="s">
        <v>120</v>
      </c>
      <c r="AQ73" s="9"/>
      <c r="AR73" s="9" t="s">
        <v>120</v>
      </c>
      <c r="AS73" s="9" t="s">
        <v>120</v>
      </c>
      <c r="AT73" s="9"/>
      <c r="AU73" s="9"/>
      <c r="AV73" s="9"/>
      <c r="AW73" s="9" t="s">
        <v>120</v>
      </c>
      <c r="AX73" s="9" t="s">
        <v>120</v>
      </c>
      <c r="AY73" s="9"/>
      <c r="AZ73" s="9"/>
      <c r="BA73" s="9" t="s">
        <v>120</v>
      </c>
      <c r="BB73" s="9" t="s">
        <v>120</v>
      </c>
      <c r="BC73" s="9"/>
      <c r="BD73" s="9" t="s">
        <v>120</v>
      </c>
      <c r="BE73" s="9"/>
      <c r="BF73" s="9" t="s">
        <v>120</v>
      </c>
      <c r="BG73" s="9"/>
      <c r="BH73" s="9"/>
      <c r="BI73" s="9"/>
      <c r="BJ73" s="9"/>
      <c r="BK73" s="9"/>
      <c r="BL73" s="9"/>
      <c r="BM73" s="9"/>
      <c r="BN73" s="9"/>
      <c r="BO73" s="9"/>
      <c r="BP73" s="9" t="s">
        <v>120</v>
      </c>
      <c r="BQ73" s="9" t="s">
        <v>120</v>
      </c>
      <c r="BR73" s="9" t="s">
        <v>120</v>
      </c>
      <c r="BS73" s="9"/>
      <c r="BT73" s="9" t="s">
        <v>120</v>
      </c>
      <c r="BU73" s="9"/>
      <c r="BV73" s="9" t="s">
        <v>120</v>
      </c>
      <c r="BW73" s="9" t="s">
        <v>120</v>
      </c>
      <c r="BX73" s="9"/>
      <c r="BY73" s="9" t="s">
        <v>273</v>
      </c>
      <c r="BZ73" s="9"/>
      <c r="CA73" s="10" t="s">
        <v>549</v>
      </c>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42" t="s">
        <v>550</v>
      </c>
      <c r="DE73" s="87" t="s">
        <v>551</v>
      </c>
      <c r="DF73" s="40" t="s">
        <v>552</v>
      </c>
    </row>
    <row r="74" spans="1:110" ht="195" x14ac:dyDescent="0.25">
      <c r="A74" s="7">
        <f t="shared" si="0"/>
        <v>71</v>
      </c>
      <c r="B74" s="7" t="s">
        <v>117</v>
      </c>
      <c r="C74" s="7" t="s">
        <v>117</v>
      </c>
      <c r="D74" s="7" t="s">
        <v>117</v>
      </c>
      <c r="E74" s="7" t="s">
        <v>118</v>
      </c>
      <c r="F74" s="33" t="s">
        <v>553</v>
      </c>
      <c r="G74" s="8"/>
      <c r="H74" s="8" t="s">
        <v>120</v>
      </c>
      <c r="I74" s="8"/>
      <c r="J74" s="8"/>
      <c r="K74" s="8"/>
      <c r="L74" s="8"/>
      <c r="M74" s="8"/>
      <c r="N74" s="8" t="s">
        <v>120</v>
      </c>
      <c r="O74" s="8" t="s">
        <v>120</v>
      </c>
      <c r="P74" s="8"/>
      <c r="Q74" s="8"/>
      <c r="R74" s="8"/>
      <c r="S74" s="8"/>
      <c r="T74" s="8"/>
      <c r="U74" s="8"/>
      <c r="V74" s="8"/>
      <c r="W74" s="8"/>
      <c r="X74" s="8"/>
      <c r="Y74" s="8"/>
      <c r="Z74" s="8"/>
      <c r="AA74" s="8"/>
      <c r="AB74" s="8"/>
      <c r="AC74" s="8"/>
      <c r="AD74" s="8"/>
      <c r="AE74" s="8" t="s">
        <v>120</v>
      </c>
      <c r="AF74" s="8"/>
      <c r="AG74" s="8"/>
      <c r="AH74" s="8" t="s">
        <v>554</v>
      </c>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t="s">
        <v>120</v>
      </c>
      <c r="BQ74" s="9" t="s">
        <v>120</v>
      </c>
      <c r="BR74" s="9" t="s">
        <v>120</v>
      </c>
      <c r="BS74" s="9" t="s">
        <v>120</v>
      </c>
      <c r="BT74" s="9" t="s">
        <v>120</v>
      </c>
      <c r="BU74" s="9"/>
      <c r="BV74" s="9" t="s">
        <v>120</v>
      </c>
      <c r="BW74" s="9"/>
      <c r="BX74" s="9"/>
      <c r="BY74" s="10" t="s">
        <v>555</v>
      </c>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t="s">
        <v>120</v>
      </c>
      <c r="CZ74" s="9"/>
      <c r="DA74" s="10" t="s">
        <v>556</v>
      </c>
      <c r="DB74" s="9"/>
      <c r="DC74" s="9"/>
      <c r="DD74" s="42" t="s">
        <v>557</v>
      </c>
      <c r="DE74" s="42" t="s">
        <v>558</v>
      </c>
      <c r="DF74" s="24"/>
    </row>
    <row r="75" spans="1:110" ht="135" x14ac:dyDescent="0.25">
      <c r="A75" s="7">
        <f t="shared" si="0"/>
        <v>72</v>
      </c>
      <c r="B75" s="7" t="s">
        <v>117</v>
      </c>
      <c r="C75" s="7" t="s">
        <v>117</v>
      </c>
      <c r="D75" s="7" t="s">
        <v>117</v>
      </c>
      <c r="E75" s="7" t="s">
        <v>117</v>
      </c>
      <c r="F75" s="33" t="s">
        <v>559</v>
      </c>
      <c r="G75" s="8"/>
      <c r="H75" s="8" t="s">
        <v>120</v>
      </c>
      <c r="I75" s="8"/>
      <c r="J75" s="8"/>
      <c r="K75" s="8"/>
      <c r="L75" s="8"/>
      <c r="M75" s="8"/>
      <c r="N75" s="8"/>
      <c r="O75" s="8"/>
      <c r="P75" s="8"/>
      <c r="Q75" s="8"/>
      <c r="R75" s="8"/>
      <c r="S75" s="8" t="s">
        <v>120</v>
      </c>
      <c r="T75" s="8" t="s">
        <v>120</v>
      </c>
      <c r="U75" s="8"/>
      <c r="V75" s="8"/>
      <c r="W75" s="8"/>
      <c r="X75" s="8"/>
      <c r="Y75" s="8"/>
      <c r="Z75" s="8"/>
      <c r="AA75" s="8"/>
      <c r="AB75" s="8"/>
      <c r="AC75" s="8"/>
      <c r="AD75" s="8" t="s">
        <v>120</v>
      </c>
      <c r="AE75" s="8"/>
      <c r="AF75" s="8" t="s">
        <v>120</v>
      </c>
      <c r="AG75" s="8"/>
      <c r="AH75" s="8"/>
      <c r="AI75" s="9" t="s">
        <v>251</v>
      </c>
      <c r="AJ75" s="9"/>
      <c r="AK75" s="9"/>
      <c r="AL75" s="9"/>
      <c r="AM75" s="9"/>
      <c r="AN75" s="9" t="s">
        <v>120</v>
      </c>
      <c r="AO75" s="9"/>
      <c r="AP75" s="9"/>
      <c r="AQ75" s="9"/>
      <c r="AR75" s="9"/>
      <c r="AS75" s="9"/>
      <c r="AT75" s="9"/>
      <c r="AU75" s="9" t="s">
        <v>120</v>
      </c>
      <c r="AV75" s="9"/>
      <c r="AW75" s="9"/>
      <c r="AX75" s="9"/>
      <c r="AY75" s="9"/>
      <c r="AZ75" s="19" t="s">
        <v>560</v>
      </c>
      <c r="BA75" s="9"/>
      <c r="BB75" s="9"/>
      <c r="BC75" s="9"/>
      <c r="BD75" s="9"/>
      <c r="BE75" s="9"/>
      <c r="BF75" s="9"/>
      <c r="BG75" s="9"/>
      <c r="BH75" s="9"/>
      <c r="BI75" s="9"/>
      <c r="BJ75" s="9"/>
      <c r="BK75" s="9"/>
      <c r="BL75" s="9"/>
      <c r="BM75" s="9"/>
      <c r="BN75" s="9"/>
      <c r="BO75" s="9"/>
      <c r="BP75" s="9"/>
      <c r="BQ75" s="9" t="s">
        <v>120</v>
      </c>
      <c r="BR75" s="9"/>
      <c r="BS75" s="9" t="s">
        <v>120</v>
      </c>
      <c r="BT75" s="9"/>
      <c r="BU75" s="9"/>
      <c r="BV75" s="9" t="s">
        <v>120</v>
      </c>
      <c r="BW75" s="9"/>
      <c r="BX75" s="9"/>
      <c r="BY75" s="10" t="s">
        <v>561</v>
      </c>
      <c r="BZ75" s="10" t="s">
        <v>562</v>
      </c>
      <c r="CA75" s="9"/>
      <c r="CB75" s="9"/>
      <c r="CC75" s="9"/>
      <c r="CD75" s="9"/>
      <c r="CE75" s="9"/>
      <c r="CF75" s="9"/>
      <c r="CG75" s="9"/>
      <c r="CH75" s="9"/>
      <c r="CI75" s="9"/>
      <c r="CJ75" s="9"/>
      <c r="CK75" s="9"/>
      <c r="CL75" s="9"/>
      <c r="CM75" s="9"/>
      <c r="CN75" s="9"/>
      <c r="CO75" s="9"/>
      <c r="CP75" s="9"/>
      <c r="CQ75" s="9"/>
      <c r="CR75" s="9"/>
      <c r="CS75" s="9"/>
      <c r="CT75" s="9"/>
      <c r="CU75" s="9"/>
      <c r="CV75" s="9"/>
      <c r="CW75" s="9"/>
      <c r="CX75" s="9" t="s">
        <v>120</v>
      </c>
      <c r="CY75" s="9"/>
      <c r="CZ75" s="19" t="s">
        <v>563</v>
      </c>
      <c r="DA75" s="10" t="s">
        <v>564</v>
      </c>
      <c r="DB75" s="9"/>
      <c r="DC75" s="9"/>
      <c r="DD75" s="42" t="s">
        <v>565</v>
      </c>
      <c r="DE75" s="24"/>
      <c r="DF75" s="24" t="s">
        <v>566</v>
      </c>
    </row>
    <row r="76" spans="1:110" ht="75" x14ac:dyDescent="0.25">
      <c r="A76" s="7">
        <f t="shared" si="0"/>
        <v>73</v>
      </c>
      <c r="B76" s="7" t="s">
        <v>117</v>
      </c>
      <c r="C76" s="7" t="s">
        <v>117</v>
      </c>
      <c r="D76" s="7" t="s">
        <v>118</v>
      </c>
      <c r="E76" s="7" t="s">
        <v>118</v>
      </c>
      <c r="F76" s="33" t="s">
        <v>567</v>
      </c>
      <c r="G76" s="8" t="s">
        <v>120</v>
      </c>
      <c r="H76" s="8"/>
      <c r="I76" s="8"/>
      <c r="J76" s="8"/>
      <c r="K76" s="8"/>
      <c r="L76" s="8"/>
      <c r="M76" s="8"/>
      <c r="N76" s="8"/>
      <c r="O76" s="8"/>
      <c r="P76" s="8"/>
      <c r="Q76" s="8"/>
      <c r="R76" s="8"/>
      <c r="S76" s="8"/>
      <c r="T76" s="8"/>
      <c r="U76" s="8"/>
      <c r="V76" s="8"/>
      <c r="W76" s="8"/>
      <c r="X76" s="8" t="s">
        <v>120</v>
      </c>
      <c r="Y76" s="8"/>
      <c r="Z76" s="8"/>
      <c r="AA76" s="8"/>
      <c r="AB76" s="8" t="s">
        <v>120</v>
      </c>
      <c r="AC76" s="8"/>
      <c r="AD76" s="8"/>
      <c r="AE76" s="8"/>
      <c r="AF76" s="8"/>
      <c r="AG76" s="8"/>
      <c r="AH76" s="8"/>
      <c r="AI76" s="10" t="s">
        <v>312</v>
      </c>
      <c r="AJ76" s="9" t="s">
        <v>120</v>
      </c>
      <c r="AK76" s="9"/>
      <c r="AL76" s="9"/>
      <c r="AM76" s="9"/>
      <c r="AN76" s="9" t="s">
        <v>120</v>
      </c>
      <c r="AO76" s="9"/>
      <c r="AP76" s="9"/>
      <c r="AQ76" s="9"/>
      <c r="AR76" s="9" t="s">
        <v>120</v>
      </c>
      <c r="AS76" s="9"/>
      <c r="AT76" s="9"/>
      <c r="AU76" s="9"/>
      <c r="AV76" s="9" t="s">
        <v>120</v>
      </c>
      <c r="AW76" s="9"/>
      <c r="AX76" s="9"/>
      <c r="AY76" s="9"/>
      <c r="AZ76" s="19"/>
      <c r="BA76" s="9"/>
      <c r="BB76" s="9"/>
      <c r="BC76" s="9"/>
      <c r="BD76" s="9"/>
      <c r="BE76" s="9"/>
      <c r="BF76" s="9"/>
      <c r="BG76" s="9"/>
      <c r="BH76" s="9" t="s">
        <v>120</v>
      </c>
      <c r="BI76" s="9"/>
      <c r="BJ76" s="9"/>
      <c r="BK76" s="9"/>
      <c r="BL76" s="9" t="s">
        <v>120</v>
      </c>
      <c r="BM76" s="9"/>
      <c r="BN76" s="9"/>
      <c r="BO76" s="9"/>
      <c r="BP76" s="9"/>
      <c r="BQ76" s="9" t="s">
        <v>120</v>
      </c>
      <c r="BR76" s="9"/>
      <c r="BS76" s="9"/>
      <c r="BT76" s="9"/>
      <c r="BU76" s="9"/>
      <c r="BV76" s="9"/>
      <c r="BW76" s="9"/>
      <c r="BX76" s="9"/>
      <c r="BY76" s="10" t="s">
        <v>568</v>
      </c>
      <c r="BZ76" s="10" t="s">
        <v>569</v>
      </c>
      <c r="CA76" s="10" t="s">
        <v>570</v>
      </c>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42" t="s">
        <v>571</v>
      </c>
      <c r="DE76" s="24"/>
      <c r="DF76" s="24"/>
    </row>
    <row r="77" spans="1:110" ht="195" x14ac:dyDescent="0.25">
      <c r="A77" s="7">
        <f t="shared" si="0"/>
        <v>74</v>
      </c>
      <c r="B77" s="7" t="s">
        <v>117</v>
      </c>
      <c r="C77" s="7" t="s">
        <v>117</v>
      </c>
      <c r="D77" s="7" t="s">
        <v>118</v>
      </c>
      <c r="E77" s="7" t="s">
        <v>118</v>
      </c>
      <c r="F77" s="33" t="s">
        <v>572</v>
      </c>
      <c r="G77" s="8" t="s">
        <v>120</v>
      </c>
      <c r="H77" s="8"/>
      <c r="I77" s="8"/>
      <c r="J77" s="8"/>
      <c r="K77" s="8"/>
      <c r="L77" s="8"/>
      <c r="M77" s="8"/>
      <c r="N77" s="8" t="s">
        <v>120</v>
      </c>
      <c r="O77" s="8"/>
      <c r="P77" s="8"/>
      <c r="Q77" s="8"/>
      <c r="R77" s="8"/>
      <c r="S77" s="8"/>
      <c r="T77" s="8"/>
      <c r="U77" s="8"/>
      <c r="V77" s="8"/>
      <c r="W77" s="8"/>
      <c r="X77" s="8"/>
      <c r="Y77" s="8"/>
      <c r="Z77" s="8"/>
      <c r="AA77" s="8"/>
      <c r="AB77" s="8"/>
      <c r="AC77" s="8"/>
      <c r="AD77" s="8"/>
      <c r="AE77" s="8"/>
      <c r="AF77" s="8"/>
      <c r="AG77" s="8"/>
      <c r="AH77" s="26" t="s">
        <v>573</v>
      </c>
      <c r="AI77" s="10" t="s">
        <v>574</v>
      </c>
      <c r="AJ77" s="9"/>
      <c r="AK77" s="9"/>
      <c r="AL77" s="9"/>
      <c r="AM77" s="9"/>
      <c r="AN77" s="9"/>
      <c r="AO77" s="9"/>
      <c r="AP77" s="9"/>
      <c r="AQ77" s="9"/>
      <c r="AR77" s="9"/>
      <c r="AS77" s="9" t="s">
        <v>120</v>
      </c>
      <c r="AT77" s="9"/>
      <c r="AU77" s="9"/>
      <c r="AV77" s="9"/>
      <c r="AW77" s="9"/>
      <c r="AX77" s="9"/>
      <c r="AY77" s="9"/>
      <c r="AZ77" s="19" t="s">
        <v>497</v>
      </c>
      <c r="BA77" s="9"/>
      <c r="BB77" s="9"/>
      <c r="BC77" s="9"/>
      <c r="BD77" s="9"/>
      <c r="BE77" s="9"/>
      <c r="BF77" s="9"/>
      <c r="BG77" s="9"/>
      <c r="BH77" s="9"/>
      <c r="BI77" s="9"/>
      <c r="BJ77" s="9"/>
      <c r="BK77" s="9"/>
      <c r="BL77" s="9"/>
      <c r="BM77" s="9"/>
      <c r="BN77" s="9"/>
      <c r="BO77" s="9"/>
      <c r="BP77" s="9"/>
      <c r="BQ77" s="9"/>
      <c r="BR77" s="9"/>
      <c r="BS77" s="9" t="s">
        <v>120</v>
      </c>
      <c r="BT77" s="9" t="s">
        <v>120</v>
      </c>
      <c r="BU77" s="9"/>
      <c r="BV77" s="9"/>
      <c r="BW77" s="9"/>
      <c r="BX77" s="9"/>
      <c r="BY77" s="10" t="s">
        <v>88</v>
      </c>
      <c r="BZ77" s="10" t="s">
        <v>575</v>
      </c>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10" t="s">
        <v>576</v>
      </c>
      <c r="DB77" s="10" t="s">
        <v>577</v>
      </c>
      <c r="DC77" s="9"/>
      <c r="DD77" s="42" t="s">
        <v>578</v>
      </c>
      <c r="DE77" s="24"/>
      <c r="DF77" s="24"/>
    </row>
    <row r="78" spans="1:110" ht="130.9" customHeight="1" x14ac:dyDescent="0.25">
      <c r="A78" s="7">
        <f t="shared" ref="A78:A97" si="1">A77+1</f>
        <v>75</v>
      </c>
      <c r="B78" s="7" t="s">
        <v>117</v>
      </c>
      <c r="C78" s="7" t="s">
        <v>117</v>
      </c>
      <c r="D78" s="7" t="s">
        <v>118</v>
      </c>
      <c r="E78" s="7" t="s">
        <v>117</v>
      </c>
      <c r="F78" s="33" t="s">
        <v>579</v>
      </c>
      <c r="G78" s="8"/>
      <c r="H78" s="8" t="s">
        <v>120</v>
      </c>
      <c r="I78" s="8"/>
      <c r="J78" s="8"/>
      <c r="K78" s="8"/>
      <c r="L78" s="8"/>
      <c r="M78" s="8"/>
      <c r="N78" s="8"/>
      <c r="O78" s="8"/>
      <c r="P78" s="8"/>
      <c r="Q78" s="8"/>
      <c r="R78" s="8"/>
      <c r="S78" s="8" t="s">
        <v>120</v>
      </c>
      <c r="T78" s="8"/>
      <c r="U78" s="8"/>
      <c r="V78" s="8"/>
      <c r="W78" s="8"/>
      <c r="X78" s="8"/>
      <c r="Y78" s="8" t="s">
        <v>120</v>
      </c>
      <c r="Z78" s="8"/>
      <c r="AA78" s="8"/>
      <c r="AB78" s="8"/>
      <c r="AC78" s="8"/>
      <c r="AD78" s="8" t="s">
        <v>120</v>
      </c>
      <c r="AE78" s="8"/>
      <c r="AF78" s="8" t="s">
        <v>120</v>
      </c>
      <c r="AG78" s="8"/>
      <c r="AH78" s="26" t="s">
        <v>580</v>
      </c>
      <c r="AI78" s="10" t="s">
        <v>312</v>
      </c>
      <c r="AJ78" s="9"/>
      <c r="AK78" s="9"/>
      <c r="AL78" s="9"/>
      <c r="AM78" s="9"/>
      <c r="AN78" s="9"/>
      <c r="AO78" s="9"/>
      <c r="AP78" s="9"/>
      <c r="AQ78" s="9"/>
      <c r="AR78" s="9" t="s">
        <v>120</v>
      </c>
      <c r="AS78" s="9"/>
      <c r="AT78" s="9"/>
      <c r="AU78" s="9"/>
      <c r="AV78" s="9"/>
      <c r="AW78" s="9"/>
      <c r="AX78" s="9"/>
      <c r="AY78" s="9"/>
      <c r="AZ78" s="9"/>
      <c r="BA78" s="9" t="s">
        <v>120</v>
      </c>
      <c r="BB78" s="9"/>
      <c r="BC78" s="9"/>
      <c r="BD78" s="9"/>
      <c r="BE78" s="9"/>
      <c r="BF78" s="9"/>
      <c r="BG78" s="9"/>
      <c r="BH78" s="9"/>
      <c r="BI78" s="9"/>
      <c r="BJ78" s="9"/>
      <c r="BK78" s="9"/>
      <c r="BL78" s="9"/>
      <c r="BM78" s="9"/>
      <c r="BN78" s="9"/>
      <c r="BO78" s="9"/>
      <c r="BP78" s="9"/>
      <c r="BQ78" s="9"/>
      <c r="BR78" s="9"/>
      <c r="BS78" s="9" t="s">
        <v>120</v>
      </c>
      <c r="BT78" s="9"/>
      <c r="BU78" s="9"/>
      <c r="BV78" s="9"/>
      <c r="BW78" s="9"/>
      <c r="BX78" s="9"/>
      <c r="BY78" s="9" t="s">
        <v>145</v>
      </c>
      <c r="BZ78" s="9" t="s">
        <v>145</v>
      </c>
      <c r="CA78" s="9"/>
      <c r="CB78" s="9"/>
      <c r="CC78" s="9"/>
      <c r="CD78" s="9"/>
      <c r="CE78" s="9"/>
      <c r="CF78" s="9"/>
      <c r="CG78" s="9"/>
      <c r="CH78" s="9"/>
      <c r="CI78" s="9"/>
      <c r="CJ78" s="9"/>
      <c r="CK78" s="9"/>
      <c r="CL78" s="9"/>
      <c r="CM78" s="9"/>
      <c r="CN78" s="9"/>
      <c r="CO78" s="9"/>
      <c r="CP78" s="9"/>
      <c r="CQ78" s="9"/>
      <c r="CR78" s="9"/>
      <c r="CS78" s="9"/>
      <c r="CT78" s="9"/>
      <c r="CU78" s="9"/>
      <c r="CV78" s="9"/>
      <c r="CW78" s="9"/>
      <c r="CX78" s="9"/>
      <c r="CY78" s="9" t="s">
        <v>120</v>
      </c>
      <c r="CZ78" s="9"/>
      <c r="DA78" s="10" t="s">
        <v>581</v>
      </c>
      <c r="DB78" s="10" t="s">
        <v>582</v>
      </c>
      <c r="DC78" s="9"/>
      <c r="DD78" s="42" t="s">
        <v>583</v>
      </c>
      <c r="DE78" s="42" t="s">
        <v>584</v>
      </c>
      <c r="DF78" s="24" t="s">
        <v>585</v>
      </c>
    </row>
    <row r="79" spans="1:110" ht="135" x14ac:dyDescent="0.25">
      <c r="A79" s="7">
        <f t="shared" si="1"/>
        <v>76</v>
      </c>
      <c r="B79" s="7" t="s">
        <v>117</v>
      </c>
      <c r="C79" s="7" t="s">
        <v>117</v>
      </c>
      <c r="D79" s="7" t="s">
        <v>117</v>
      </c>
      <c r="E79" s="29" t="s">
        <v>117</v>
      </c>
      <c r="F79" s="33" t="s">
        <v>586</v>
      </c>
      <c r="G79" s="8"/>
      <c r="H79" s="8" t="s">
        <v>120</v>
      </c>
      <c r="I79" s="8"/>
      <c r="J79" s="8"/>
      <c r="K79" s="8"/>
      <c r="L79" s="8"/>
      <c r="M79" s="8"/>
      <c r="N79" s="8"/>
      <c r="O79" s="8"/>
      <c r="P79" s="8"/>
      <c r="Q79" s="8"/>
      <c r="R79" s="8" t="s">
        <v>120</v>
      </c>
      <c r="S79" s="8"/>
      <c r="T79" s="8"/>
      <c r="U79" s="8"/>
      <c r="V79" s="8"/>
      <c r="W79" s="8" t="s">
        <v>120</v>
      </c>
      <c r="X79" s="8"/>
      <c r="Y79" s="8" t="s">
        <v>120</v>
      </c>
      <c r="Z79" s="8"/>
      <c r="AA79" s="8"/>
      <c r="AB79" s="8"/>
      <c r="AC79" s="8"/>
      <c r="AD79" s="8"/>
      <c r="AE79" s="8"/>
      <c r="AF79" s="8"/>
      <c r="AG79" s="8"/>
      <c r="AH79" s="8"/>
      <c r="AI79" s="10" t="s">
        <v>587</v>
      </c>
      <c r="AJ79" s="9"/>
      <c r="AK79" s="9"/>
      <c r="AL79" s="9" t="s">
        <v>120</v>
      </c>
      <c r="AM79" s="9"/>
      <c r="AN79" s="9" t="s">
        <v>120</v>
      </c>
      <c r="AO79" s="9"/>
      <c r="AP79" s="9" t="s">
        <v>120</v>
      </c>
      <c r="AQ79" s="9"/>
      <c r="AR79" s="9" t="s">
        <v>120</v>
      </c>
      <c r="AS79" s="9"/>
      <c r="AT79" s="9"/>
      <c r="AU79" s="9"/>
      <c r="AV79" s="9"/>
      <c r="AW79" s="9"/>
      <c r="AX79" s="9" t="s">
        <v>120</v>
      </c>
      <c r="AY79" s="9"/>
      <c r="AZ79" s="9"/>
      <c r="BA79" s="9" t="s">
        <v>120</v>
      </c>
      <c r="BB79" s="9"/>
      <c r="BC79" s="9"/>
      <c r="BD79" s="9"/>
      <c r="BE79" s="9" t="s">
        <v>120</v>
      </c>
      <c r="BF79" s="9"/>
      <c r="BG79" s="9"/>
      <c r="BH79" s="9"/>
      <c r="BI79" s="9"/>
      <c r="BJ79" s="9"/>
      <c r="BK79" s="9"/>
      <c r="BL79" s="9"/>
      <c r="BM79" s="9"/>
      <c r="BN79" s="9"/>
      <c r="BO79" s="9"/>
      <c r="BP79" s="9" t="s">
        <v>120</v>
      </c>
      <c r="BQ79" s="9" t="s">
        <v>120</v>
      </c>
      <c r="BR79" s="9" t="s">
        <v>120</v>
      </c>
      <c r="BS79" s="9" t="s">
        <v>120</v>
      </c>
      <c r="BT79" s="9" t="s">
        <v>120</v>
      </c>
      <c r="BU79" s="9"/>
      <c r="BV79" s="9" t="s">
        <v>120</v>
      </c>
      <c r="BW79" s="9" t="s">
        <v>120</v>
      </c>
      <c r="BX79" s="9"/>
      <c r="BY79" s="10" t="s">
        <v>588</v>
      </c>
      <c r="BZ79" s="10" t="s">
        <v>589</v>
      </c>
      <c r="CA79" s="9" t="s">
        <v>590</v>
      </c>
      <c r="CB79" s="9"/>
      <c r="CC79" s="9"/>
      <c r="CD79" s="9"/>
      <c r="CE79" s="9"/>
      <c r="CF79" s="9"/>
      <c r="CG79" s="9"/>
      <c r="CH79" s="9"/>
      <c r="CI79" s="9"/>
      <c r="CJ79" s="9"/>
      <c r="CK79" s="9"/>
      <c r="CL79" s="9"/>
      <c r="CM79" s="9"/>
      <c r="CN79" s="9"/>
      <c r="CO79" s="9"/>
      <c r="CP79" s="9"/>
      <c r="CQ79" s="9"/>
      <c r="CR79" s="9"/>
      <c r="CS79" s="9"/>
      <c r="CT79" s="9"/>
      <c r="CU79" s="9"/>
      <c r="CV79" s="9"/>
      <c r="CW79" s="9" t="s">
        <v>120</v>
      </c>
      <c r="CX79" s="9"/>
      <c r="CY79" s="9"/>
      <c r="CZ79" s="9"/>
      <c r="DA79" s="10" t="s">
        <v>591</v>
      </c>
      <c r="DB79" s="9"/>
      <c r="DC79" s="9"/>
      <c r="DD79" s="42" t="s">
        <v>592</v>
      </c>
      <c r="DE79" s="42" t="s">
        <v>593</v>
      </c>
      <c r="DF79" s="40" t="s">
        <v>594</v>
      </c>
    </row>
    <row r="80" spans="1:110" ht="90" x14ac:dyDescent="0.25">
      <c r="A80" s="7">
        <f t="shared" si="1"/>
        <v>77</v>
      </c>
      <c r="B80" s="7" t="s">
        <v>117</v>
      </c>
      <c r="C80" s="7" t="s">
        <v>117</v>
      </c>
      <c r="D80" s="7" t="s">
        <v>118</v>
      </c>
      <c r="E80" s="29" t="s">
        <v>117</v>
      </c>
      <c r="F80" s="33" t="s">
        <v>595</v>
      </c>
      <c r="G80" s="8"/>
      <c r="H80" s="8"/>
      <c r="I80" s="8"/>
      <c r="J80" s="8"/>
      <c r="K80" s="8"/>
      <c r="L80" s="8"/>
      <c r="M80" s="8" t="s">
        <v>120</v>
      </c>
      <c r="N80" s="8" t="s">
        <v>120</v>
      </c>
      <c r="O80" s="8"/>
      <c r="P80" s="8"/>
      <c r="Q80" s="8"/>
      <c r="R80" s="8"/>
      <c r="S80" s="8"/>
      <c r="T80" s="8"/>
      <c r="U80" s="8"/>
      <c r="V80" s="8"/>
      <c r="W80" s="8"/>
      <c r="X80" s="8"/>
      <c r="Y80" s="8"/>
      <c r="Z80" s="8"/>
      <c r="AA80" s="8"/>
      <c r="AB80" s="8"/>
      <c r="AC80" s="8"/>
      <c r="AD80" s="8"/>
      <c r="AE80" s="8"/>
      <c r="AF80" s="8"/>
      <c r="AG80" s="8"/>
      <c r="AH80" s="8" t="s">
        <v>596</v>
      </c>
      <c r="AI80" s="10" t="s">
        <v>597</v>
      </c>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10"/>
      <c r="BZ80" s="10"/>
      <c r="CA80" s="9" t="s">
        <v>598</v>
      </c>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10"/>
      <c r="DB80" s="9"/>
      <c r="DC80" s="9"/>
      <c r="DD80" s="42" t="s">
        <v>599</v>
      </c>
      <c r="DE80" s="42" t="s">
        <v>600</v>
      </c>
      <c r="DF80" s="40" t="s">
        <v>601</v>
      </c>
    </row>
    <row r="81" spans="1:122" ht="210" x14ac:dyDescent="0.25">
      <c r="A81" s="7">
        <f t="shared" si="1"/>
        <v>78</v>
      </c>
      <c r="B81" s="7" t="s">
        <v>117</v>
      </c>
      <c r="C81" s="7" t="s">
        <v>117</v>
      </c>
      <c r="D81" s="29" t="s">
        <v>117</v>
      </c>
      <c r="E81" s="7" t="s">
        <v>118</v>
      </c>
      <c r="F81" s="33" t="s">
        <v>602</v>
      </c>
      <c r="G81" s="8"/>
      <c r="H81" s="8" t="s">
        <v>120</v>
      </c>
      <c r="I81" s="8"/>
      <c r="J81" s="8"/>
      <c r="K81" s="8"/>
      <c r="L81" s="8"/>
      <c r="M81" s="8"/>
      <c r="N81" s="8"/>
      <c r="O81" s="8"/>
      <c r="P81" s="8"/>
      <c r="Q81" s="8"/>
      <c r="R81" s="8"/>
      <c r="S81" s="8" t="s">
        <v>120</v>
      </c>
      <c r="T81" s="8"/>
      <c r="U81" s="8"/>
      <c r="V81" s="8"/>
      <c r="W81" s="8"/>
      <c r="X81" s="8"/>
      <c r="Y81" s="8"/>
      <c r="Z81" s="8"/>
      <c r="AA81" s="8"/>
      <c r="AB81" s="8"/>
      <c r="AC81" s="8"/>
      <c r="AD81" s="8"/>
      <c r="AE81" s="8"/>
      <c r="AF81" s="8"/>
      <c r="AG81" s="8"/>
      <c r="AH81" s="8"/>
      <c r="AI81" s="9"/>
      <c r="AJ81" s="9" t="s">
        <v>120</v>
      </c>
      <c r="AK81" s="9"/>
      <c r="AL81" s="9"/>
      <c r="AM81" s="9"/>
      <c r="AN81" s="9"/>
      <c r="AO81" s="9"/>
      <c r="AP81" s="9"/>
      <c r="AQ81" s="9"/>
      <c r="AR81" s="9" t="s">
        <v>120</v>
      </c>
      <c r="AS81" s="9"/>
      <c r="AT81" s="9"/>
      <c r="AU81" s="9" t="s">
        <v>120</v>
      </c>
      <c r="AV81" s="9"/>
      <c r="AW81" s="9"/>
      <c r="AX81" s="9"/>
      <c r="AY81" s="9"/>
      <c r="AZ81" s="10" t="s">
        <v>603</v>
      </c>
      <c r="BA81" s="9"/>
      <c r="BB81" s="9"/>
      <c r="BC81" s="9"/>
      <c r="BD81" s="9"/>
      <c r="BE81" s="9"/>
      <c r="BF81" s="9"/>
      <c r="BG81" s="9"/>
      <c r="BH81" s="9"/>
      <c r="BI81" s="9"/>
      <c r="BJ81" s="9"/>
      <c r="BK81" s="9"/>
      <c r="BL81" s="9"/>
      <c r="BM81" s="9"/>
      <c r="BN81" s="9"/>
      <c r="BO81" s="9"/>
      <c r="BP81" s="9" t="s">
        <v>120</v>
      </c>
      <c r="BQ81" s="9" t="s">
        <v>120</v>
      </c>
      <c r="BR81" s="9"/>
      <c r="BS81" s="9" t="s">
        <v>120</v>
      </c>
      <c r="BT81" s="9"/>
      <c r="BU81" s="9"/>
      <c r="BV81" s="9"/>
      <c r="BW81" s="9"/>
      <c r="BX81" s="9"/>
      <c r="BY81" s="9" t="s">
        <v>455</v>
      </c>
      <c r="BZ81" s="9"/>
      <c r="CA81" s="10" t="s">
        <v>604</v>
      </c>
      <c r="CB81" s="9"/>
      <c r="CC81" s="9"/>
      <c r="CD81" s="9"/>
      <c r="CE81" s="9"/>
      <c r="CF81" s="9"/>
      <c r="CG81" s="9"/>
      <c r="CH81" s="9"/>
      <c r="CI81" s="9"/>
      <c r="CJ81" s="9"/>
      <c r="CK81" s="9"/>
      <c r="CL81" s="9"/>
      <c r="CM81" s="9"/>
      <c r="CN81" s="9"/>
      <c r="CO81" s="9"/>
      <c r="CP81" s="9"/>
      <c r="CQ81" s="9"/>
      <c r="CR81" s="9"/>
      <c r="CS81" s="9"/>
      <c r="CT81" s="9"/>
      <c r="CU81" s="9"/>
      <c r="CV81" s="9"/>
      <c r="CW81" s="9" t="s">
        <v>120</v>
      </c>
      <c r="CX81" s="9"/>
      <c r="CY81" s="9" t="s">
        <v>120</v>
      </c>
      <c r="CZ81" s="9"/>
      <c r="DA81" s="10" t="s">
        <v>605</v>
      </c>
      <c r="DB81" s="9"/>
      <c r="DC81" s="9"/>
      <c r="DD81" s="42" t="s">
        <v>606</v>
      </c>
      <c r="DE81" s="42" t="s">
        <v>607</v>
      </c>
      <c r="DF81" s="24"/>
    </row>
    <row r="82" spans="1:122" ht="150" x14ac:dyDescent="0.25">
      <c r="A82" s="7">
        <f t="shared" si="1"/>
        <v>79</v>
      </c>
      <c r="B82" s="7" t="s">
        <v>117</v>
      </c>
      <c r="C82" s="7" t="s">
        <v>117</v>
      </c>
      <c r="D82" s="7" t="s">
        <v>117</v>
      </c>
      <c r="E82" s="7" t="s">
        <v>118</v>
      </c>
      <c r="F82" s="33" t="s">
        <v>608</v>
      </c>
      <c r="G82" s="8" t="s">
        <v>120</v>
      </c>
      <c r="H82" s="8"/>
      <c r="I82" s="8"/>
      <c r="J82" s="8"/>
      <c r="K82" s="8"/>
      <c r="L82" s="8"/>
      <c r="M82" s="8"/>
      <c r="N82" s="8"/>
      <c r="O82" s="8"/>
      <c r="P82" s="8"/>
      <c r="Q82" s="8"/>
      <c r="R82" s="8"/>
      <c r="S82" s="8"/>
      <c r="T82" s="8"/>
      <c r="U82" s="8"/>
      <c r="V82" s="8"/>
      <c r="W82" s="8"/>
      <c r="X82" s="8"/>
      <c r="Y82" s="8"/>
      <c r="Z82" s="8"/>
      <c r="AA82" s="8"/>
      <c r="AB82" s="8"/>
      <c r="AC82" s="8" t="s">
        <v>120</v>
      </c>
      <c r="AD82" s="8"/>
      <c r="AE82" s="8"/>
      <c r="AF82" s="8"/>
      <c r="AG82" s="8"/>
      <c r="AH82" s="26"/>
      <c r="AI82" s="10" t="s">
        <v>609</v>
      </c>
      <c r="AJ82" s="9" t="s">
        <v>120</v>
      </c>
      <c r="AK82" s="9"/>
      <c r="AL82" s="9"/>
      <c r="AM82" s="9"/>
      <c r="AN82" s="9" t="s">
        <v>120</v>
      </c>
      <c r="AO82" s="9"/>
      <c r="AP82" s="9"/>
      <c r="AQ82" s="9"/>
      <c r="AR82" s="9" t="s">
        <v>120</v>
      </c>
      <c r="AS82" s="9" t="s">
        <v>120</v>
      </c>
      <c r="AT82" s="9"/>
      <c r="AU82" s="9"/>
      <c r="AV82" s="9"/>
      <c r="AW82" s="9"/>
      <c r="AX82" s="9"/>
      <c r="AY82" s="9"/>
      <c r="AZ82" s="9"/>
      <c r="BA82" s="9" t="s">
        <v>120</v>
      </c>
      <c r="BB82" s="9"/>
      <c r="BC82" s="9"/>
      <c r="BD82" s="9"/>
      <c r="BE82" s="9"/>
      <c r="BF82" s="9"/>
      <c r="BG82" s="9"/>
      <c r="BH82" s="9"/>
      <c r="BI82" s="9"/>
      <c r="BJ82" s="9"/>
      <c r="BK82" s="9"/>
      <c r="BL82" s="9"/>
      <c r="BM82" s="9"/>
      <c r="BN82" s="9"/>
      <c r="BO82" s="9"/>
      <c r="BP82" s="9"/>
      <c r="BQ82" s="9" t="s">
        <v>120</v>
      </c>
      <c r="BR82" s="9"/>
      <c r="BS82" s="9" t="s">
        <v>120</v>
      </c>
      <c r="BT82" s="9" t="s">
        <v>120</v>
      </c>
      <c r="BU82" s="9"/>
      <c r="BV82" s="9" t="s">
        <v>120</v>
      </c>
      <c r="BW82" s="9"/>
      <c r="BX82" s="19"/>
      <c r="BY82" s="10" t="s">
        <v>610</v>
      </c>
      <c r="BZ82" s="9"/>
      <c r="CA82" s="10" t="s">
        <v>611</v>
      </c>
      <c r="CB82" s="9" t="s">
        <v>120</v>
      </c>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42" t="s">
        <v>612</v>
      </c>
      <c r="DE82" s="24"/>
      <c r="DF82" s="24"/>
    </row>
    <row r="83" spans="1:122" ht="45" x14ac:dyDescent="0.25">
      <c r="A83" s="7">
        <f t="shared" si="1"/>
        <v>80</v>
      </c>
      <c r="B83" s="7" t="s">
        <v>117</v>
      </c>
      <c r="C83" s="7" t="s">
        <v>118</v>
      </c>
      <c r="D83" s="7" t="s">
        <v>118</v>
      </c>
      <c r="E83" s="7" t="s">
        <v>118</v>
      </c>
      <c r="F83" s="33" t="s">
        <v>613</v>
      </c>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42"/>
      <c r="DE83" s="24"/>
      <c r="DF83" s="24"/>
    </row>
    <row r="84" spans="1:122" ht="60" x14ac:dyDescent="0.25">
      <c r="A84" s="7">
        <f t="shared" si="1"/>
        <v>81</v>
      </c>
      <c r="B84" s="7" t="s">
        <v>117</v>
      </c>
      <c r="C84" s="7" t="s">
        <v>118</v>
      </c>
      <c r="D84" s="7" t="s">
        <v>118</v>
      </c>
      <c r="E84" s="7" t="s">
        <v>118</v>
      </c>
      <c r="F84" s="59" t="s">
        <v>614</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42"/>
      <c r="DE84" s="24"/>
      <c r="DF84" s="24"/>
    </row>
    <row r="85" spans="1:122" ht="135" x14ac:dyDescent="0.25">
      <c r="A85" s="7">
        <f t="shared" si="1"/>
        <v>82</v>
      </c>
      <c r="B85" s="29" t="s">
        <v>117</v>
      </c>
      <c r="C85" s="29" t="s">
        <v>117</v>
      </c>
      <c r="D85" s="29" t="s">
        <v>117</v>
      </c>
      <c r="E85" s="29" t="s">
        <v>118</v>
      </c>
      <c r="F85" s="59" t="s">
        <v>615</v>
      </c>
      <c r="G85" s="24" t="s">
        <v>120</v>
      </c>
      <c r="H85" s="24"/>
      <c r="I85" s="24"/>
      <c r="J85" s="24"/>
      <c r="K85" s="24"/>
      <c r="L85" s="24"/>
      <c r="M85" s="24"/>
      <c r="N85" s="24"/>
      <c r="O85" s="24"/>
      <c r="P85" s="24"/>
      <c r="Q85" s="24"/>
      <c r="R85" s="24"/>
      <c r="S85" s="24" t="s">
        <v>120</v>
      </c>
      <c r="T85" s="24"/>
      <c r="U85" s="24"/>
      <c r="V85" s="24" t="s">
        <v>120</v>
      </c>
      <c r="W85" s="24"/>
      <c r="X85" s="24"/>
      <c r="Y85" s="24"/>
      <c r="Z85" s="24"/>
      <c r="AA85" s="24"/>
      <c r="AB85" s="24"/>
      <c r="AC85" s="24"/>
      <c r="AD85" s="24"/>
      <c r="AE85" s="24"/>
      <c r="AF85" s="24"/>
      <c r="AG85" s="24"/>
      <c r="AH85" s="24"/>
      <c r="AI85" s="24"/>
      <c r="AJ85" s="24" t="s">
        <v>120</v>
      </c>
      <c r="AK85" s="24"/>
      <c r="AL85" s="24"/>
      <c r="AM85" s="24"/>
      <c r="AN85" s="24"/>
      <c r="AO85" s="24" t="s">
        <v>120</v>
      </c>
      <c r="AP85" s="24"/>
      <c r="AQ85" s="39" t="s">
        <v>616</v>
      </c>
      <c r="AR85" s="24"/>
      <c r="AS85" s="24"/>
      <c r="AT85" s="24"/>
      <c r="AU85" s="24" t="s">
        <v>120</v>
      </c>
      <c r="AV85" s="24"/>
      <c r="AW85" s="24"/>
      <c r="AX85" s="24"/>
      <c r="AY85" s="24"/>
      <c r="AZ85" s="39" t="s">
        <v>617</v>
      </c>
      <c r="BA85" s="24"/>
      <c r="BB85" s="24"/>
      <c r="BC85" s="24"/>
      <c r="BD85" s="24"/>
      <c r="BE85" s="24"/>
      <c r="BF85" s="24"/>
      <c r="BG85" s="24"/>
      <c r="BH85" s="24"/>
      <c r="BI85" s="24"/>
      <c r="BJ85" s="24"/>
      <c r="BK85" s="24"/>
      <c r="BL85" s="24"/>
      <c r="BM85" s="24"/>
      <c r="BN85" s="24"/>
      <c r="BO85" s="24"/>
      <c r="BP85" s="24"/>
      <c r="BQ85" s="24"/>
      <c r="BR85" s="24" t="s">
        <v>120</v>
      </c>
      <c r="BS85" s="24"/>
      <c r="BT85" s="24"/>
      <c r="BU85" s="24"/>
      <c r="BV85" s="24" t="s">
        <v>120</v>
      </c>
      <c r="BW85" s="24"/>
      <c r="BX85" s="24"/>
      <c r="BY85" s="40" t="s">
        <v>618</v>
      </c>
      <c r="BZ85" s="40" t="s">
        <v>619</v>
      </c>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42" t="s">
        <v>620</v>
      </c>
      <c r="DE85" s="24"/>
      <c r="DF85" s="24"/>
    </row>
    <row r="86" spans="1:122" ht="75" x14ac:dyDescent="0.25">
      <c r="A86" s="7">
        <f t="shared" si="1"/>
        <v>83</v>
      </c>
      <c r="B86" s="7" t="s">
        <v>117</v>
      </c>
      <c r="C86" s="7" t="s">
        <v>118</v>
      </c>
      <c r="D86" s="7" t="s">
        <v>118</v>
      </c>
      <c r="E86" s="7" t="s">
        <v>118</v>
      </c>
      <c r="F86" s="59" t="s">
        <v>621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42"/>
      <c r="DE86" s="24"/>
      <c r="DF86" s="24"/>
    </row>
    <row r="87" spans="1:122" ht="75" x14ac:dyDescent="0.25">
      <c r="A87" s="7">
        <f t="shared" si="1"/>
        <v>84</v>
      </c>
      <c r="B87" s="7" t="s">
        <v>117</v>
      </c>
      <c r="C87" s="7" t="s">
        <v>117</v>
      </c>
      <c r="D87" s="7" t="s">
        <v>118</v>
      </c>
      <c r="E87" s="7" t="s">
        <v>118</v>
      </c>
      <c r="F87" s="59" t="s">
        <v>622</v>
      </c>
      <c r="G87" s="9" t="s">
        <v>120</v>
      </c>
      <c r="H87" s="9"/>
      <c r="I87" s="9"/>
      <c r="J87" s="9"/>
      <c r="K87" s="9"/>
      <c r="L87" s="9"/>
      <c r="M87" s="9"/>
      <c r="N87" s="9"/>
      <c r="O87" s="9"/>
      <c r="P87" s="9"/>
      <c r="Q87" s="9"/>
      <c r="R87" s="9"/>
      <c r="S87" s="9" t="s">
        <v>120</v>
      </c>
      <c r="T87" s="9"/>
      <c r="U87" s="9"/>
      <c r="V87" s="9"/>
      <c r="W87" s="9"/>
      <c r="X87" s="9"/>
      <c r="Y87" s="9"/>
      <c r="Z87" s="9"/>
      <c r="AA87" s="9"/>
      <c r="AB87" s="9"/>
      <c r="AC87" s="9"/>
      <c r="AD87" s="9"/>
      <c r="AE87" s="9" t="s">
        <v>120</v>
      </c>
      <c r="AF87" s="9"/>
      <c r="AG87" s="9"/>
      <c r="AH87" s="9" t="s">
        <v>623</v>
      </c>
      <c r="AI87" s="9" t="s">
        <v>624</v>
      </c>
      <c r="AJ87" s="9" t="s">
        <v>120</v>
      </c>
      <c r="AK87" s="9"/>
      <c r="AL87" s="9"/>
      <c r="AM87" s="9"/>
      <c r="AN87" s="9" t="s">
        <v>120</v>
      </c>
      <c r="AO87" s="9"/>
      <c r="AP87" s="9"/>
      <c r="AQ87" s="9"/>
      <c r="AR87" s="9" t="s">
        <v>120</v>
      </c>
      <c r="AS87" s="9"/>
      <c r="AT87" s="9"/>
      <c r="AU87" s="9"/>
      <c r="AV87" s="9"/>
      <c r="AW87" s="9"/>
      <c r="AX87" s="9"/>
      <c r="AY87" s="9"/>
      <c r="AZ87" s="9"/>
      <c r="BA87" s="9"/>
      <c r="BB87" s="9" t="s">
        <v>120</v>
      </c>
      <c r="BC87" s="9"/>
      <c r="BD87" s="9"/>
      <c r="BE87" s="9"/>
      <c r="BF87" s="9"/>
      <c r="BG87" s="9"/>
      <c r="BH87" s="9"/>
      <c r="BI87" s="9"/>
      <c r="BJ87" s="19" t="s">
        <v>161</v>
      </c>
      <c r="BK87" s="9"/>
      <c r="BL87" s="9"/>
      <c r="BM87" s="9"/>
      <c r="BN87" s="9"/>
      <c r="BO87" s="9"/>
      <c r="BP87" s="9"/>
      <c r="BQ87" s="9"/>
      <c r="BR87" s="9"/>
      <c r="BS87" s="9"/>
      <c r="BT87" s="9"/>
      <c r="BU87" s="9"/>
      <c r="BV87" s="9"/>
      <c r="BW87" s="9"/>
      <c r="BX87" s="9"/>
      <c r="BY87" s="9"/>
      <c r="BZ87" s="9"/>
      <c r="CA87" s="10" t="s">
        <v>625</v>
      </c>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t="s">
        <v>626</v>
      </c>
      <c r="DB87" s="9"/>
      <c r="DC87" s="9"/>
      <c r="DD87" s="42" t="s">
        <v>627</v>
      </c>
      <c r="DE87" s="42" t="s">
        <v>628</v>
      </c>
      <c r="DF87" s="24"/>
    </row>
    <row r="88" spans="1:122" ht="45" x14ac:dyDescent="0.25">
      <c r="A88" s="7">
        <f t="shared" si="1"/>
        <v>85</v>
      </c>
      <c r="B88" s="7" t="s">
        <v>117</v>
      </c>
      <c r="C88" s="7" t="s">
        <v>118</v>
      </c>
      <c r="D88" s="7" t="s">
        <v>118</v>
      </c>
      <c r="E88" s="7" t="s">
        <v>118</v>
      </c>
      <c r="F88" s="59" t="s">
        <v>629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42"/>
      <c r="DE88" s="24"/>
      <c r="DF88" s="24"/>
    </row>
    <row r="89" spans="1:122" ht="120" customHeight="1" x14ac:dyDescent="0.25">
      <c r="A89" s="7">
        <f t="shared" si="1"/>
        <v>86</v>
      </c>
      <c r="B89" s="7" t="s">
        <v>117</v>
      </c>
      <c r="C89" s="7" t="s">
        <v>117</v>
      </c>
      <c r="D89" s="7" t="s">
        <v>118</v>
      </c>
      <c r="E89" s="7" t="s">
        <v>118</v>
      </c>
      <c r="F89" s="59" t="s">
        <v>630</v>
      </c>
      <c r="G89" s="9" t="s">
        <v>120</v>
      </c>
      <c r="H89" s="9"/>
      <c r="I89" s="9"/>
      <c r="J89" s="9"/>
      <c r="K89" s="9"/>
      <c r="L89" s="9"/>
      <c r="M89" s="9"/>
      <c r="N89" s="9"/>
      <c r="O89" s="9"/>
      <c r="P89" s="9"/>
      <c r="Q89" s="9"/>
      <c r="R89" s="9"/>
      <c r="S89" s="9" t="s">
        <v>120</v>
      </c>
      <c r="T89" s="9"/>
      <c r="U89" s="9"/>
      <c r="V89" s="9"/>
      <c r="W89" s="9"/>
      <c r="X89" s="9"/>
      <c r="Y89" s="9"/>
      <c r="Z89" s="9"/>
      <c r="AA89" s="9"/>
      <c r="AB89" s="9"/>
      <c r="AC89" s="9"/>
      <c r="AD89" s="9"/>
      <c r="AE89" s="9"/>
      <c r="AF89" s="9"/>
      <c r="AG89" s="9"/>
      <c r="AH89" s="10" t="s">
        <v>631</v>
      </c>
      <c r="AI89" s="9" t="s">
        <v>124</v>
      </c>
      <c r="AJ89" s="9"/>
      <c r="AK89" s="9"/>
      <c r="AL89" s="9"/>
      <c r="AM89" s="9"/>
      <c r="AN89" s="9"/>
      <c r="AO89" s="9"/>
      <c r="AP89" s="9"/>
      <c r="AQ89" s="32" t="s">
        <v>632</v>
      </c>
      <c r="AR89" s="9"/>
      <c r="AS89" s="9"/>
      <c r="AT89" s="9"/>
      <c r="AU89" s="9" t="s">
        <v>120</v>
      </c>
      <c r="AV89" s="9"/>
      <c r="AW89" s="9"/>
      <c r="AX89" s="9"/>
      <c r="AY89" s="9"/>
      <c r="AZ89" s="10" t="s">
        <v>633</v>
      </c>
      <c r="BA89" s="9"/>
      <c r="BB89" s="9"/>
      <c r="BC89" s="9"/>
      <c r="BD89" s="9"/>
      <c r="BE89" s="9"/>
      <c r="BF89" s="9"/>
      <c r="BG89" s="9"/>
      <c r="BH89" s="9"/>
      <c r="BI89" s="9"/>
      <c r="BJ89" s="9"/>
      <c r="BK89" s="9"/>
      <c r="BL89" s="9"/>
      <c r="BM89" s="9"/>
      <c r="BN89" s="9"/>
      <c r="BO89" s="9"/>
      <c r="BP89" s="9" t="s">
        <v>120</v>
      </c>
      <c r="BQ89" s="9"/>
      <c r="BR89" s="9"/>
      <c r="BS89" s="9" t="s">
        <v>120</v>
      </c>
      <c r="BT89" s="9"/>
      <c r="BU89" s="9"/>
      <c r="BV89" s="9"/>
      <c r="BW89" s="9"/>
      <c r="BX89" s="32" t="s">
        <v>634</v>
      </c>
      <c r="BY89" s="9"/>
      <c r="BZ89" s="9"/>
      <c r="CA89" s="10" t="s">
        <v>635</v>
      </c>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42" t="s">
        <v>636</v>
      </c>
      <c r="DE89" s="24"/>
      <c r="DF89" s="24"/>
    </row>
    <row r="90" spans="1:122" ht="109.9" customHeight="1" x14ac:dyDescent="0.25">
      <c r="A90" s="7">
        <f t="shared" si="1"/>
        <v>87</v>
      </c>
      <c r="B90" s="7" t="s">
        <v>117</v>
      </c>
      <c r="C90" s="7" t="s">
        <v>117</v>
      </c>
      <c r="D90" s="7" t="s">
        <v>118</v>
      </c>
      <c r="E90" s="7" t="s">
        <v>117</v>
      </c>
      <c r="F90" s="59" t="s">
        <v>637</v>
      </c>
      <c r="G90" s="9"/>
      <c r="H90" s="9" t="s">
        <v>120</v>
      </c>
      <c r="I90" s="9"/>
      <c r="J90" s="9"/>
      <c r="K90" s="9"/>
      <c r="L90" s="9"/>
      <c r="M90" s="9"/>
      <c r="N90" s="9" t="s">
        <v>120</v>
      </c>
      <c r="O90" s="9"/>
      <c r="P90" s="9"/>
      <c r="Q90" s="9"/>
      <c r="R90" s="9"/>
      <c r="S90" s="9" t="s">
        <v>120</v>
      </c>
      <c r="T90" s="9" t="s">
        <v>120</v>
      </c>
      <c r="U90" s="9"/>
      <c r="V90" s="9"/>
      <c r="W90" s="9"/>
      <c r="X90" s="9"/>
      <c r="Y90" s="9"/>
      <c r="Z90" s="9"/>
      <c r="AA90" s="9"/>
      <c r="AB90" s="9"/>
      <c r="AC90" s="9"/>
      <c r="AD90" s="9"/>
      <c r="AE90" s="9"/>
      <c r="AF90" s="9" t="s">
        <v>120</v>
      </c>
      <c r="AG90" s="9"/>
      <c r="AH90" s="9"/>
      <c r="AI90" s="9" t="s">
        <v>321</v>
      </c>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19" t="s">
        <v>638</v>
      </c>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42" t="s">
        <v>639</v>
      </c>
      <c r="DE90" s="42" t="s">
        <v>640</v>
      </c>
      <c r="DF90" s="24" t="s">
        <v>641</v>
      </c>
    </row>
    <row r="91" spans="1:122" ht="96" customHeight="1" x14ac:dyDescent="0.25">
      <c r="A91" s="7">
        <f t="shared" si="1"/>
        <v>88</v>
      </c>
      <c r="B91" s="29" t="s">
        <v>117</v>
      </c>
      <c r="C91" s="29" t="s">
        <v>117</v>
      </c>
      <c r="D91" s="29" t="s">
        <v>117</v>
      </c>
      <c r="E91" s="29" t="s">
        <v>118</v>
      </c>
      <c r="F91" s="59" t="s">
        <v>642</v>
      </c>
      <c r="G91" s="24" t="s">
        <v>120</v>
      </c>
      <c r="H91" s="24"/>
      <c r="I91" s="24"/>
      <c r="J91" s="24"/>
      <c r="K91" s="24"/>
      <c r="L91" s="24"/>
      <c r="M91" s="24"/>
      <c r="N91" s="24"/>
      <c r="O91" s="24"/>
      <c r="P91" s="24"/>
      <c r="Q91" s="24"/>
      <c r="R91" s="24"/>
      <c r="S91" s="24"/>
      <c r="T91" s="24"/>
      <c r="U91" s="24"/>
      <c r="V91" s="24"/>
      <c r="W91" s="24" t="s">
        <v>120</v>
      </c>
      <c r="X91" s="24" t="s">
        <v>120</v>
      </c>
      <c r="Y91" s="24" t="s">
        <v>120</v>
      </c>
      <c r="Z91" s="24"/>
      <c r="AA91" s="24"/>
      <c r="AB91" s="24"/>
      <c r="AC91" s="24" t="s">
        <v>120</v>
      </c>
      <c r="AD91" s="24"/>
      <c r="AE91" s="24" t="s">
        <v>120</v>
      </c>
      <c r="AF91" s="24" t="s">
        <v>120</v>
      </c>
      <c r="AG91" s="24"/>
      <c r="AH91" s="24"/>
      <c r="AI91" s="24" t="s">
        <v>643</v>
      </c>
      <c r="AJ91" s="24"/>
      <c r="AK91" s="24"/>
      <c r="AL91" s="24"/>
      <c r="AM91" s="24"/>
      <c r="AN91" s="24" t="s">
        <v>120</v>
      </c>
      <c r="AO91" s="24" t="s">
        <v>120</v>
      </c>
      <c r="AP91" s="24"/>
      <c r="AQ91" s="24"/>
      <c r="AR91" s="24" t="s">
        <v>120</v>
      </c>
      <c r="AS91" s="24"/>
      <c r="AT91" s="24"/>
      <c r="AU91" s="24"/>
      <c r="AV91" s="24"/>
      <c r="AW91" s="24" t="s">
        <v>120</v>
      </c>
      <c r="AX91" s="24" t="s">
        <v>120</v>
      </c>
      <c r="AY91" s="24"/>
      <c r="AZ91" s="39" t="s">
        <v>644</v>
      </c>
      <c r="BA91" s="24"/>
      <c r="BB91" s="24"/>
      <c r="BC91" s="24"/>
      <c r="BD91" s="24"/>
      <c r="BE91" s="24"/>
      <c r="BF91" s="24"/>
      <c r="BG91" s="24"/>
      <c r="BH91" s="24"/>
      <c r="BI91" s="24"/>
      <c r="BJ91" s="24"/>
      <c r="BK91" s="24" t="s">
        <v>120</v>
      </c>
      <c r="BL91" s="24"/>
      <c r="BM91" s="24"/>
      <c r="BN91" s="24"/>
      <c r="BO91" s="24"/>
      <c r="BP91" s="24" t="s">
        <v>120</v>
      </c>
      <c r="BQ91" s="24"/>
      <c r="BR91" s="24"/>
      <c r="BS91" s="24" t="s">
        <v>120</v>
      </c>
      <c r="BT91" s="24" t="s">
        <v>120</v>
      </c>
      <c r="BU91" s="24"/>
      <c r="BV91" s="24" t="s">
        <v>120</v>
      </c>
      <c r="BW91" s="24"/>
      <c r="BX91" s="24"/>
      <c r="BY91" s="40" t="s">
        <v>645</v>
      </c>
      <c r="BZ91" s="24"/>
      <c r="CA91" s="24" t="s">
        <v>646</v>
      </c>
      <c r="CB91" s="24" t="s">
        <v>647</v>
      </c>
      <c r="CC91" s="24" t="s">
        <v>647</v>
      </c>
      <c r="CD91" s="24" t="s">
        <v>647</v>
      </c>
      <c r="CE91" s="24" t="s">
        <v>648</v>
      </c>
      <c r="CF91" s="24" t="s">
        <v>649</v>
      </c>
      <c r="CG91" s="97" t="s">
        <v>650</v>
      </c>
      <c r="CH91" s="40" t="s">
        <v>651</v>
      </c>
      <c r="CI91" s="40" t="s">
        <v>652</v>
      </c>
      <c r="CJ91" s="24"/>
      <c r="CK91" s="24"/>
      <c r="CL91" s="24"/>
      <c r="CM91" s="24">
        <v>0.02</v>
      </c>
      <c r="CN91" s="24"/>
      <c r="CO91" s="24"/>
      <c r="CP91" s="98" t="s">
        <v>653</v>
      </c>
      <c r="CQ91" s="24" t="s">
        <v>351</v>
      </c>
      <c r="CR91" s="24"/>
      <c r="CS91" s="24" t="s">
        <v>654</v>
      </c>
      <c r="CT91" s="39" t="s">
        <v>655</v>
      </c>
      <c r="CU91" s="24" t="s">
        <v>647</v>
      </c>
      <c r="CV91" s="24" t="s">
        <v>647</v>
      </c>
      <c r="CW91" s="24"/>
      <c r="CX91" s="24"/>
      <c r="CY91" s="24"/>
      <c r="CZ91" s="24"/>
      <c r="DA91" s="24" t="s">
        <v>656</v>
      </c>
      <c r="DB91" s="24"/>
      <c r="DC91" s="24"/>
      <c r="DD91" s="42" t="s">
        <v>657</v>
      </c>
      <c r="DE91" s="24"/>
      <c r="DF91" s="24"/>
      <c r="DG91" s="46"/>
      <c r="DH91" s="46"/>
      <c r="DI91" s="46"/>
      <c r="DJ91" s="46"/>
      <c r="DK91" s="46"/>
      <c r="DL91" s="46"/>
      <c r="DM91" s="46"/>
      <c r="DN91" s="46"/>
      <c r="DO91" s="46"/>
      <c r="DP91" s="46"/>
      <c r="DQ91" s="46"/>
      <c r="DR91" s="46"/>
    </row>
    <row r="92" spans="1:122" ht="90" x14ac:dyDescent="0.25">
      <c r="A92" s="7">
        <f t="shared" si="1"/>
        <v>89</v>
      </c>
      <c r="B92" s="7" t="s">
        <v>117</v>
      </c>
      <c r="C92" s="7" t="s">
        <v>117</v>
      </c>
      <c r="D92" s="7" t="s">
        <v>117</v>
      </c>
      <c r="E92" s="7" t="s">
        <v>118</v>
      </c>
      <c r="F92" s="59" t="s">
        <v>658</v>
      </c>
      <c r="G92" s="9" t="s">
        <v>120</v>
      </c>
      <c r="H92" s="9"/>
      <c r="I92" s="9"/>
      <c r="J92" s="9"/>
      <c r="K92" s="9"/>
      <c r="L92" s="9"/>
      <c r="M92" s="9"/>
      <c r="N92" s="9"/>
      <c r="O92" s="9"/>
      <c r="P92" s="9"/>
      <c r="Q92" s="9"/>
      <c r="R92" s="9" t="s">
        <v>120</v>
      </c>
      <c r="S92" s="9" t="s">
        <v>120</v>
      </c>
      <c r="T92" s="9"/>
      <c r="U92" s="9"/>
      <c r="V92" s="9"/>
      <c r="W92" s="9"/>
      <c r="X92" s="9"/>
      <c r="Y92" s="9"/>
      <c r="Z92" s="9"/>
      <c r="AA92" s="9"/>
      <c r="AB92" s="9"/>
      <c r="AC92" s="9"/>
      <c r="AD92" s="9"/>
      <c r="AE92" s="9" t="s">
        <v>120</v>
      </c>
      <c r="AF92" s="9" t="s">
        <v>120</v>
      </c>
      <c r="AG92" s="9"/>
      <c r="AH92" s="9"/>
      <c r="AI92" s="9" t="s">
        <v>659</v>
      </c>
      <c r="AJ92" s="9" t="s">
        <v>120</v>
      </c>
      <c r="AK92" s="9"/>
      <c r="AL92" s="9"/>
      <c r="AM92" s="9"/>
      <c r="AN92" s="9"/>
      <c r="AO92" s="9"/>
      <c r="AP92" s="9"/>
      <c r="AQ92" s="9"/>
      <c r="AR92" s="9" t="s">
        <v>120</v>
      </c>
      <c r="AS92" s="9"/>
      <c r="AT92" s="9"/>
      <c r="AU92" s="9"/>
      <c r="AV92" s="9"/>
      <c r="AW92" s="9"/>
      <c r="AX92" s="9"/>
      <c r="AY92" s="9"/>
      <c r="AZ92" s="9"/>
      <c r="BA92" s="9"/>
      <c r="BB92" s="9"/>
      <c r="BC92" s="9"/>
      <c r="BD92" s="9"/>
      <c r="BE92" s="9"/>
      <c r="BF92" s="9"/>
      <c r="BG92" s="9"/>
      <c r="BH92" s="9"/>
      <c r="BI92" s="9"/>
      <c r="BJ92" s="10" t="s">
        <v>660</v>
      </c>
      <c r="BK92" s="9"/>
      <c r="BL92" s="9"/>
      <c r="BM92" s="9"/>
      <c r="BN92" s="9"/>
      <c r="BO92" s="9"/>
      <c r="BP92" s="9"/>
      <c r="BQ92" s="9"/>
      <c r="BR92" s="9"/>
      <c r="BS92" s="9" t="s">
        <v>120</v>
      </c>
      <c r="BT92" s="9" t="s">
        <v>120</v>
      </c>
      <c r="BU92" s="9"/>
      <c r="BV92" s="9" t="s">
        <v>120</v>
      </c>
      <c r="BW92" s="9" t="s">
        <v>120</v>
      </c>
      <c r="BX92" s="9"/>
      <c r="BY92" s="9" t="s">
        <v>455</v>
      </c>
      <c r="BZ92" s="9"/>
      <c r="CA92" s="10" t="s">
        <v>661</v>
      </c>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10" t="s">
        <v>662</v>
      </c>
      <c r="DB92" s="9"/>
      <c r="DC92" s="9"/>
      <c r="DD92" s="42" t="s">
        <v>663</v>
      </c>
      <c r="DE92" s="24"/>
      <c r="DF92" s="24"/>
    </row>
    <row r="93" spans="1:122" ht="195" x14ac:dyDescent="0.25">
      <c r="A93" s="7">
        <f t="shared" si="1"/>
        <v>90</v>
      </c>
      <c r="B93" s="7" t="s">
        <v>117</v>
      </c>
      <c r="C93" s="7" t="s">
        <v>117</v>
      </c>
      <c r="D93" s="7" t="s">
        <v>118</v>
      </c>
      <c r="E93" s="7" t="s">
        <v>117</v>
      </c>
      <c r="F93" s="59" t="s">
        <v>664</v>
      </c>
      <c r="G93" s="9"/>
      <c r="H93" s="9" t="s">
        <v>120</v>
      </c>
      <c r="I93" s="9"/>
      <c r="J93" s="9"/>
      <c r="K93" s="9"/>
      <c r="L93" s="9"/>
      <c r="M93" s="9"/>
      <c r="N93" s="9" t="s">
        <v>120</v>
      </c>
      <c r="O93" s="9"/>
      <c r="P93" s="9"/>
      <c r="Q93" s="9"/>
      <c r="R93" s="9"/>
      <c r="S93" s="9"/>
      <c r="T93" s="9"/>
      <c r="U93" s="9"/>
      <c r="V93" s="9"/>
      <c r="W93" s="9"/>
      <c r="X93" s="9"/>
      <c r="Y93" s="9" t="s">
        <v>120</v>
      </c>
      <c r="Z93" s="9"/>
      <c r="AA93" s="9"/>
      <c r="AB93" s="9"/>
      <c r="AC93" s="9"/>
      <c r="AD93" s="9"/>
      <c r="AE93" s="9"/>
      <c r="AF93" s="9" t="s">
        <v>120</v>
      </c>
      <c r="AG93" s="9"/>
      <c r="AH93" s="10" t="s">
        <v>665</v>
      </c>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32" t="s">
        <v>666</v>
      </c>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42" t="s">
        <v>667</v>
      </c>
      <c r="DE93" s="42" t="s">
        <v>668</v>
      </c>
      <c r="DF93" s="40" t="s">
        <v>669</v>
      </c>
    </row>
    <row r="94" spans="1:122" ht="60" x14ac:dyDescent="0.25">
      <c r="A94" s="7">
        <f t="shared" si="1"/>
        <v>91</v>
      </c>
      <c r="B94" s="7" t="s">
        <v>117</v>
      </c>
      <c r="C94" s="7" t="s">
        <v>117</v>
      </c>
      <c r="D94" s="7" t="s">
        <v>118</v>
      </c>
      <c r="E94" s="7" t="s">
        <v>118</v>
      </c>
      <c r="F94" s="59" t="s">
        <v>670</v>
      </c>
      <c r="G94" s="24" t="s">
        <v>120</v>
      </c>
      <c r="H94" s="24"/>
      <c r="I94" s="24"/>
      <c r="J94" s="24"/>
      <c r="K94" s="24"/>
      <c r="L94" s="24"/>
      <c r="M94" s="24"/>
      <c r="N94" s="24"/>
      <c r="O94" s="24"/>
      <c r="P94" s="24"/>
      <c r="Q94" s="24"/>
      <c r="R94" s="24"/>
      <c r="S94" s="24" t="s">
        <v>120</v>
      </c>
      <c r="T94" s="24"/>
      <c r="U94" s="24"/>
      <c r="V94" s="24"/>
      <c r="W94" s="24"/>
      <c r="X94" s="24"/>
      <c r="Y94" s="24"/>
      <c r="Z94" s="24"/>
      <c r="AA94" s="24"/>
      <c r="AB94" s="24"/>
      <c r="AC94" s="24"/>
      <c r="AD94" s="24"/>
      <c r="AE94" s="24"/>
      <c r="AF94" s="24"/>
      <c r="AG94" s="24"/>
      <c r="AH94" s="24" t="s">
        <v>671</v>
      </c>
      <c r="AI94" s="24" t="s">
        <v>672</v>
      </c>
      <c r="AJ94" s="24" t="s">
        <v>120</v>
      </c>
      <c r="AK94" s="24"/>
      <c r="AL94" s="24"/>
      <c r="AM94" s="24"/>
      <c r="AN94" s="24"/>
      <c r="AO94" s="24"/>
      <c r="AP94" s="24"/>
      <c r="AQ94" s="24"/>
      <c r="AR94" s="24"/>
      <c r="AS94" s="24"/>
      <c r="AT94" s="24"/>
      <c r="AU94" s="24" t="s">
        <v>120</v>
      </c>
      <c r="AV94" s="24"/>
      <c r="AW94" s="24"/>
      <c r="AX94" s="24"/>
      <c r="AY94" s="24"/>
      <c r="AZ94" s="24"/>
      <c r="BA94" s="24" t="s">
        <v>120</v>
      </c>
      <c r="BB94" s="24"/>
      <c r="BC94" s="24"/>
      <c r="BD94" s="24"/>
      <c r="BE94" s="24"/>
      <c r="BF94" s="24"/>
      <c r="BG94" s="24"/>
      <c r="BH94" s="24"/>
      <c r="BI94" s="24"/>
      <c r="BJ94" s="24"/>
      <c r="BK94" s="24"/>
      <c r="BL94" s="24"/>
      <c r="BM94" s="24"/>
      <c r="BN94" s="24"/>
      <c r="BO94" s="24"/>
      <c r="BP94" s="24"/>
      <c r="BQ94" s="24"/>
      <c r="BR94" s="24"/>
      <c r="BS94" s="24" t="s">
        <v>120</v>
      </c>
      <c r="BT94" s="24"/>
      <c r="BU94" s="24"/>
      <c r="BV94" s="24"/>
      <c r="BW94" s="24"/>
      <c r="BX94" s="24"/>
      <c r="BY94" s="24" t="s">
        <v>673</v>
      </c>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42" t="s">
        <v>674</v>
      </c>
      <c r="DE94" s="24"/>
      <c r="DF94" s="24"/>
    </row>
    <row r="95" spans="1:122" ht="60" x14ac:dyDescent="0.25">
      <c r="A95" s="7">
        <f t="shared" si="1"/>
        <v>92</v>
      </c>
      <c r="B95" s="7" t="s">
        <v>117</v>
      </c>
      <c r="C95" s="7"/>
      <c r="D95" s="7"/>
      <c r="E95" s="7"/>
      <c r="F95" s="59" t="s">
        <v>675</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42"/>
      <c r="DE95" s="24"/>
      <c r="DF95" s="9"/>
    </row>
    <row r="96" spans="1:122" ht="60" x14ac:dyDescent="0.25">
      <c r="A96" s="7">
        <f t="shared" si="1"/>
        <v>93</v>
      </c>
      <c r="B96" s="7" t="s">
        <v>117</v>
      </c>
      <c r="C96" s="7" t="s">
        <v>118</v>
      </c>
      <c r="D96" s="7" t="s">
        <v>118</v>
      </c>
      <c r="E96" s="7" t="s">
        <v>118</v>
      </c>
      <c r="F96" s="59" t="s">
        <v>676</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42"/>
      <c r="DE96" s="24"/>
      <c r="DF96" s="9"/>
    </row>
    <row r="97" spans="1:120" ht="180" x14ac:dyDescent="0.25">
      <c r="A97" s="7">
        <f t="shared" si="1"/>
        <v>94</v>
      </c>
      <c r="B97" s="29" t="s">
        <v>117</v>
      </c>
      <c r="C97" s="29" t="s">
        <v>117</v>
      </c>
      <c r="D97" s="29" t="s">
        <v>117</v>
      </c>
      <c r="E97" s="29" t="s">
        <v>118</v>
      </c>
      <c r="F97" s="59" t="s">
        <v>677</v>
      </c>
      <c r="G97" s="24"/>
      <c r="H97" s="24" t="s">
        <v>120</v>
      </c>
      <c r="I97" s="24"/>
      <c r="J97" s="24"/>
      <c r="K97" s="24"/>
      <c r="L97" s="24"/>
      <c r="M97" s="24"/>
      <c r="N97" s="24" t="s">
        <v>120</v>
      </c>
      <c r="O97" s="24" t="s">
        <v>120</v>
      </c>
      <c r="P97" s="24"/>
      <c r="Q97" s="24" t="s">
        <v>120</v>
      </c>
      <c r="R97" s="24"/>
      <c r="S97" s="24" t="s">
        <v>120</v>
      </c>
      <c r="T97" s="24"/>
      <c r="U97" s="24"/>
      <c r="V97" s="24"/>
      <c r="W97" s="24"/>
      <c r="X97" s="24"/>
      <c r="Y97" s="24" t="s">
        <v>120</v>
      </c>
      <c r="Z97" s="24"/>
      <c r="AA97" s="24"/>
      <c r="AB97" s="24"/>
      <c r="AC97" s="24"/>
      <c r="AD97" s="24"/>
      <c r="AE97" s="24"/>
      <c r="AF97" s="24" t="s">
        <v>120</v>
      </c>
      <c r="AG97" s="24"/>
      <c r="AH97" s="39" t="s">
        <v>678</v>
      </c>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t="s">
        <v>120</v>
      </c>
      <c r="BW97" s="24" t="s">
        <v>120</v>
      </c>
      <c r="BX97" s="24"/>
      <c r="BY97" s="24" t="s">
        <v>221</v>
      </c>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42" t="s">
        <v>679</v>
      </c>
      <c r="DE97" s="42" t="s">
        <v>680</v>
      </c>
      <c r="DF97" s="24"/>
      <c r="DG97" s="46"/>
      <c r="DH97" s="46"/>
      <c r="DI97" s="46"/>
      <c r="DJ97" s="46"/>
      <c r="DK97" s="46"/>
      <c r="DL97" s="46"/>
      <c r="DM97" s="46"/>
      <c r="DN97" s="46"/>
      <c r="DO97" s="46"/>
      <c r="DP97" s="46"/>
    </row>
    <row r="98" spans="1:120" ht="78.75" customHeight="1" x14ac:dyDescent="0.25">
      <c r="A98" s="7">
        <v>95</v>
      </c>
      <c r="B98" s="7" t="s">
        <v>117</v>
      </c>
      <c r="C98" s="7" t="s">
        <v>117</v>
      </c>
      <c r="D98" s="7" t="s">
        <v>118</v>
      </c>
      <c r="E98" s="7" t="s">
        <v>117</v>
      </c>
      <c r="F98" s="59" t="s">
        <v>681</v>
      </c>
      <c r="G98" s="9"/>
      <c r="H98" s="9" t="s">
        <v>120</v>
      </c>
      <c r="I98" s="9"/>
      <c r="J98" s="9"/>
      <c r="K98" s="9"/>
      <c r="L98" s="9"/>
      <c r="M98" s="9"/>
      <c r="N98" s="9" t="s">
        <v>120</v>
      </c>
      <c r="O98" s="9" t="s">
        <v>120</v>
      </c>
      <c r="P98" s="9"/>
      <c r="Q98" s="9"/>
      <c r="R98" s="9"/>
      <c r="S98" s="9" t="s">
        <v>120</v>
      </c>
      <c r="T98" s="9"/>
      <c r="U98" s="9"/>
      <c r="V98" s="9"/>
      <c r="W98" s="9"/>
      <c r="X98" s="9" t="s">
        <v>120</v>
      </c>
      <c r="Y98" s="9" t="s">
        <v>120</v>
      </c>
      <c r="Z98" s="9" t="s">
        <v>120</v>
      </c>
      <c r="AA98" s="9"/>
      <c r="AB98" s="9"/>
      <c r="AC98" s="9"/>
      <c r="AD98" s="9"/>
      <c r="AE98" s="9"/>
      <c r="AF98" s="9" t="s">
        <v>120</v>
      </c>
      <c r="AG98" s="9"/>
      <c r="AH98" s="9" t="s">
        <v>682</v>
      </c>
      <c r="AI98" s="9" t="s">
        <v>124</v>
      </c>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42" t="s">
        <v>683</v>
      </c>
      <c r="DE98" s="42" t="s">
        <v>684</v>
      </c>
      <c r="DF98" s="10" t="s">
        <v>685</v>
      </c>
    </row>
    <row r="99" spans="1:120" ht="78.599999999999994" customHeight="1" x14ac:dyDescent="0.25">
      <c r="A99" s="29">
        <v>96</v>
      </c>
      <c r="B99" s="29" t="s">
        <v>117</v>
      </c>
      <c r="C99" s="29" t="s">
        <v>117</v>
      </c>
      <c r="D99" s="29" t="s">
        <v>117</v>
      </c>
      <c r="E99" s="29" t="s">
        <v>118</v>
      </c>
      <c r="F99" s="59" t="s">
        <v>686</v>
      </c>
      <c r="G99" s="23"/>
      <c r="H99" s="24" t="s">
        <v>120</v>
      </c>
      <c r="I99" s="23"/>
      <c r="J99" s="23"/>
      <c r="K99" s="23"/>
      <c r="L99" s="23"/>
      <c r="M99" s="23"/>
      <c r="N99" s="23"/>
      <c r="O99" s="23"/>
      <c r="P99" s="23"/>
      <c r="Q99" s="23"/>
      <c r="R99" s="24"/>
      <c r="S99" s="23"/>
      <c r="T99" s="23"/>
      <c r="U99" s="23"/>
      <c r="V99" s="40" t="s">
        <v>687</v>
      </c>
      <c r="W99" s="24" t="s">
        <v>120</v>
      </c>
      <c r="X99" s="23"/>
      <c r="Y99" s="23"/>
      <c r="Z99" s="23"/>
      <c r="AA99" s="23"/>
      <c r="AB99" s="23"/>
      <c r="AC99" s="24"/>
      <c r="AD99" s="23"/>
      <c r="AE99" s="23"/>
      <c r="AF99" s="23"/>
      <c r="AG99" s="23"/>
      <c r="AH99" s="40" t="s">
        <v>688</v>
      </c>
      <c r="AI99" s="40" t="s">
        <v>312</v>
      </c>
      <c r="AJ99" s="24" t="s">
        <v>120</v>
      </c>
      <c r="AK99" s="23"/>
      <c r="AL99" s="24"/>
      <c r="AM99" s="23"/>
      <c r="AN99" s="24" t="s">
        <v>120</v>
      </c>
      <c r="AO99" s="23"/>
      <c r="AP99" s="23"/>
      <c r="AQ99" s="23"/>
      <c r="AR99" s="24" t="s">
        <v>120</v>
      </c>
      <c r="AS99" s="23"/>
      <c r="AT99" s="23"/>
      <c r="AU99" s="23"/>
      <c r="AV99" s="23"/>
      <c r="AW99" s="23"/>
      <c r="AX99" s="24" t="s">
        <v>120</v>
      </c>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4" t="s">
        <v>689</v>
      </c>
      <c r="BZ99" s="23"/>
      <c r="CA99" s="40" t="s">
        <v>690</v>
      </c>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78" t="s">
        <v>691</v>
      </c>
      <c r="DE99" s="23"/>
      <c r="DF99" s="23"/>
    </row>
    <row r="100" spans="1:120" ht="79.150000000000006" customHeight="1" x14ac:dyDescent="0.25">
      <c r="A100" s="7">
        <v>97</v>
      </c>
      <c r="B100" s="7" t="s">
        <v>117</v>
      </c>
      <c r="C100" s="7" t="s">
        <v>117</v>
      </c>
      <c r="D100" s="7" t="s">
        <v>118</v>
      </c>
      <c r="E100" s="7" t="s">
        <v>118</v>
      </c>
      <c r="F100" s="59" t="s">
        <v>692</v>
      </c>
      <c r="G100" s="9"/>
      <c r="H100" s="9" t="s">
        <v>120</v>
      </c>
      <c r="I100" s="9"/>
      <c r="J100" s="9"/>
      <c r="K100" s="9"/>
      <c r="L100" s="9"/>
      <c r="M100" s="9"/>
      <c r="N100" s="9"/>
      <c r="O100" s="9"/>
      <c r="P100" s="9"/>
      <c r="Q100" s="9"/>
      <c r="R100" s="9"/>
      <c r="S100" s="9" t="s">
        <v>120</v>
      </c>
      <c r="T100" s="9" t="s">
        <v>120</v>
      </c>
      <c r="U100" s="9"/>
      <c r="V100" s="9"/>
      <c r="W100" s="9"/>
      <c r="X100" s="9"/>
      <c r="Y100" s="9"/>
      <c r="Z100" s="9"/>
      <c r="AA100" s="9"/>
      <c r="AB100" s="9"/>
      <c r="AC100" s="9"/>
      <c r="AD100" s="9"/>
      <c r="AE100" s="9"/>
      <c r="AF100" s="9"/>
      <c r="AG100" s="9"/>
      <c r="AH100" s="9"/>
      <c r="AI100" s="32" t="s">
        <v>693</v>
      </c>
      <c r="AJ100" s="9" t="s">
        <v>120</v>
      </c>
      <c r="AK100" s="9"/>
      <c r="AL100" s="9" t="s">
        <v>120</v>
      </c>
      <c r="AM100" s="9"/>
      <c r="AN100" s="9" t="s">
        <v>120</v>
      </c>
      <c r="AO100" s="9"/>
      <c r="AP100" s="9"/>
      <c r="AQ100" s="9"/>
      <c r="AR100" s="9"/>
      <c r="AS100" s="9"/>
      <c r="AT100" s="9"/>
      <c r="AU100" s="9" t="s">
        <v>120</v>
      </c>
      <c r="AV100" s="9"/>
      <c r="AW100" s="9"/>
      <c r="AX100" s="9"/>
      <c r="AY100" s="9"/>
      <c r="AZ100" s="9"/>
      <c r="BA100" s="9" t="s">
        <v>120</v>
      </c>
      <c r="BB100" s="9"/>
      <c r="BC100" s="9"/>
      <c r="BD100" s="9"/>
      <c r="BE100" s="9"/>
      <c r="BF100" s="9"/>
      <c r="BG100" s="9"/>
      <c r="BH100" s="9"/>
      <c r="BI100" s="9"/>
      <c r="BJ100" s="9"/>
      <c r="BK100" s="9"/>
      <c r="BL100" s="9"/>
      <c r="BM100" s="9"/>
      <c r="BN100" s="9"/>
      <c r="BO100" s="9"/>
      <c r="BP100" s="9"/>
      <c r="BQ100" s="9"/>
      <c r="BR100" s="9"/>
      <c r="BS100" s="9" t="s">
        <v>120</v>
      </c>
      <c r="BT100" s="9"/>
      <c r="BU100" s="9"/>
      <c r="BV100" s="9"/>
      <c r="BW100" s="9"/>
      <c r="BX100" s="9"/>
      <c r="BY100" s="9" t="s">
        <v>145</v>
      </c>
      <c r="BZ100" s="9" t="s">
        <v>145</v>
      </c>
      <c r="CA100" s="10" t="s">
        <v>694</v>
      </c>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42" t="s">
        <v>695</v>
      </c>
      <c r="DE100" s="42" t="s">
        <v>696</v>
      </c>
      <c r="DF100" s="10"/>
    </row>
    <row r="101" spans="1:120" ht="40.15" customHeight="1" x14ac:dyDescent="0.25">
      <c r="A101" s="151" t="s">
        <v>697</v>
      </c>
      <c r="B101" s="152"/>
      <c r="C101" s="152"/>
      <c r="D101" s="152"/>
      <c r="E101" s="152"/>
      <c r="F101" s="152"/>
      <c r="G101" s="96">
        <f>COUNTA(G4:G100)</f>
        <v>43</v>
      </c>
      <c r="H101" s="96">
        <f t="shared" ref="H101:M101" si="2">COUNTA(H4:H100)</f>
        <v>40</v>
      </c>
      <c r="I101" s="96">
        <f t="shared" si="2"/>
        <v>1</v>
      </c>
      <c r="J101" s="96">
        <f t="shared" si="2"/>
        <v>1</v>
      </c>
      <c r="K101" s="96">
        <f t="shared" si="2"/>
        <v>1</v>
      </c>
      <c r="L101" s="96">
        <f t="shared" si="2"/>
        <v>1</v>
      </c>
      <c r="M101" s="96">
        <f t="shared" si="2"/>
        <v>1</v>
      </c>
      <c r="N101" s="96">
        <f t="shared" ref="N101" si="3">COUNTA(N4:N100)</f>
        <v>24</v>
      </c>
      <c r="O101" s="96">
        <f t="shared" ref="O101" si="4">COUNTA(O4:O100)</f>
        <v>11</v>
      </c>
      <c r="P101" s="96">
        <f t="shared" ref="P101" si="5">COUNTA(P4:P100)</f>
        <v>4</v>
      </c>
      <c r="Q101" s="96">
        <f t="shared" ref="Q101" si="6">COUNTA(Q4:Q100)</f>
        <v>6</v>
      </c>
      <c r="R101" s="96">
        <f t="shared" ref="R101" si="7">COUNTA(R4:R100)</f>
        <v>16</v>
      </c>
      <c r="S101" s="96">
        <f t="shared" ref="S101" si="8">COUNTA(S4:S100)</f>
        <v>36</v>
      </c>
      <c r="T101" s="96">
        <f t="shared" ref="T101" si="9">COUNTA(T4:T100)</f>
        <v>7</v>
      </c>
      <c r="U101" s="96">
        <f t="shared" ref="U101" si="10">COUNTA(U4:U100)</f>
        <v>12</v>
      </c>
      <c r="V101" s="96">
        <f t="shared" ref="V101" si="11">COUNTA(V4:V100)</f>
        <v>13</v>
      </c>
      <c r="W101" s="96">
        <f t="shared" ref="W101" si="12">COUNTA(W4:W100)</f>
        <v>12</v>
      </c>
      <c r="X101" s="96">
        <f t="shared" ref="X101" si="13">COUNTA(X4:X100)</f>
        <v>27</v>
      </c>
      <c r="Y101" s="96">
        <f t="shared" ref="Y101" si="14">COUNTA(Y4:Y100)</f>
        <v>32</v>
      </c>
      <c r="Z101" s="96">
        <f t="shared" ref="Z101" si="15">COUNTA(Z4:Z100)</f>
        <v>7</v>
      </c>
      <c r="AA101" s="96">
        <f t="shared" ref="AA101" si="16">COUNTA(AA4:AA100)</f>
        <v>0</v>
      </c>
      <c r="AB101" s="96">
        <f t="shared" ref="AB101" si="17">COUNTA(AB4:AB100)</f>
        <v>3</v>
      </c>
      <c r="AC101" s="96">
        <f t="shared" ref="AC101" si="18">COUNTA(AC4:AC100)</f>
        <v>5</v>
      </c>
      <c r="AD101" s="96">
        <f t="shared" ref="AD101" si="19">COUNTA(AD4:AD100)</f>
        <v>5</v>
      </c>
      <c r="AE101" s="96">
        <f t="shared" ref="AE101" si="20">COUNTA(AE4:AE100)</f>
        <v>19</v>
      </c>
      <c r="AF101" s="96">
        <f t="shared" ref="AF101" si="21">COUNTA(AF4:AF100)</f>
        <v>26</v>
      </c>
      <c r="AG101" s="96">
        <f t="shared" ref="AG101" si="22">COUNTA(AG4:AG100)</f>
        <v>2</v>
      </c>
      <c r="AH101" s="96">
        <f t="shared" ref="AH101" si="23">COUNTA(AH4:AH100)</f>
        <v>31</v>
      </c>
      <c r="AI101" s="96">
        <f t="shared" ref="AI101" si="24">COUNTA(AI4:AI100)</f>
        <v>58</v>
      </c>
      <c r="AJ101" s="96">
        <f t="shared" ref="AJ101" si="25">COUNTA(AJ4:AJ100)</f>
        <v>42</v>
      </c>
      <c r="AK101" s="96">
        <f t="shared" ref="AK101" si="26">COUNTA(AK4:AK100)</f>
        <v>8</v>
      </c>
      <c r="AL101" s="96">
        <f t="shared" ref="AL101" si="27">COUNTA(AL4:AL100)</f>
        <v>20</v>
      </c>
      <c r="AM101" s="96">
        <f t="shared" ref="AM101" si="28">COUNTA(AM4:AM100)</f>
        <v>8</v>
      </c>
      <c r="AN101" s="96">
        <f t="shared" ref="AN101" si="29">COUNTA(AN4:AN100)</f>
        <v>35</v>
      </c>
      <c r="AO101" s="96">
        <f t="shared" ref="AO101" si="30">COUNTA(AO4:AO100)</f>
        <v>9</v>
      </c>
      <c r="AP101" s="96">
        <f t="shared" ref="AP101" si="31">COUNTA(AP4:AP100)</f>
        <v>8</v>
      </c>
      <c r="AQ101" s="96">
        <f t="shared" ref="AQ101" si="32">COUNTA(AQ4:AQ100)</f>
        <v>13</v>
      </c>
      <c r="AR101" s="96">
        <f t="shared" ref="AR101" si="33">COUNTA(AR4:AR100)</f>
        <v>44</v>
      </c>
      <c r="AS101" s="96">
        <f t="shared" ref="AS101" si="34">COUNTA(AS4:AS100)</f>
        <v>13</v>
      </c>
      <c r="AT101" s="96">
        <f t="shared" ref="AT101" si="35">COUNTA(AT4:AT100)</f>
        <v>4</v>
      </c>
      <c r="AU101" s="96">
        <f t="shared" ref="AU101" si="36">COUNTA(AU4:AU100)</f>
        <v>22</v>
      </c>
      <c r="AV101" s="96">
        <f t="shared" ref="AV101" si="37">COUNTA(AV4:AV100)</f>
        <v>3</v>
      </c>
      <c r="AW101" s="96">
        <f t="shared" ref="AW101" si="38">COUNTA(AW4:AW100)</f>
        <v>9</v>
      </c>
      <c r="AX101" s="96">
        <f t="shared" ref="AX101" si="39">COUNTA(AX4:AX100)</f>
        <v>20</v>
      </c>
      <c r="AY101" s="96">
        <f t="shared" ref="AY101" si="40">COUNTA(AY4:AY100)</f>
        <v>5</v>
      </c>
      <c r="AZ101" s="96">
        <f t="shared" ref="AZ101" si="41">COUNTA(AZ4:AZ100)</f>
        <v>20</v>
      </c>
      <c r="BA101" s="96">
        <f t="shared" ref="BA101" si="42">COUNTA(BA4:BA100)</f>
        <v>20</v>
      </c>
      <c r="BB101" s="96">
        <f t="shared" ref="BB101" si="43">COUNTA(BB4:BB100)</f>
        <v>10</v>
      </c>
      <c r="BC101" s="96">
        <f t="shared" ref="BC101" si="44">COUNTA(BC4:BC100)</f>
        <v>1</v>
      </c>
      <c r="BD101" s="96">
        <f t="shared" ref="BD101" si="45">COUNTA(BD4:BD100)</f>
        <v>5</v>
      </c>
      <c r="BE101" s="96">
        <f t="shared" ref="BE101" si="46">COUNTA(BE4:BE100)</f>
        <v>6</v>
      </c>
      <c r="BF101" s="96">
        <f t="shared" ref="BF101" si="47">COUNTA(BF4:BF100)</f>
        <v>9</v>
      </c>
      <c r="BG101" s="96">
        <f t="shared" ref="BG101" si="48">COUNTA(BG4:BG100)</f>
        <v>4</v>
      </c>
      <c r="BH101" s="96">
        <f t="shared" ref="BH101" si="49">COUNTA(BH4:BH100)</f>
        <v>5</v>
      </c>
      <c r="BI101" s="96">
        <f t="shared" ref="BI101" si="50">COUNTA(BI4:BI100)</f>
        <v>3</v>
      </c>
      <c r="BJ101" s="96">
        <f t="shared" ref="BJ101" si="51">COUNTA(BJ4:BJ100)</f>
        <v>12</v>
      </c>
      <c r="BK101" s="96">
        <f t="shared" ref="BK101" si="52">COUNTA(BK4:BK100)</f>
        <v>14</v>
      </c>
      <c r="BL101" s="96">
        <f t="shared" ref="BL101" si="53">COUNTA(BL4:BL100)</f>
        <v>13</v>
      </c>
      <c r="BM101" s="96">
        <f t="shared" ref="BM101" si="54">COUNTA(BM4:BM100)</f>
        <v>10</v>
      </c>
      <c r="BN101" s="96">
        <f t="shared" ref="BN101" si="55">COUNTA(BN4:BN100)</f>
        <v>4</v>
      </c>
      <c r="BO101" s="96">
        <f t="shared" ref="BO101" si="56">COUNTA(BO4:BO100)</f>
        <v>6</v>
      </c>
      <c r="BP101" s="96">
        <f t="shared" ref="BP101" si="57">COUNTA(BP4:BP100)</f>
        <v>38</v>
      </c>
      <c r="BQ101" s="96">
        <f t="shared" ref="BQ101" si="58">COUNTA(BQ4:BQ100)</f>
        <v>31</v>
      </c>
      <c r="BR101" s="96">
        <f t="shared" ref="BR101" si="59">COUNTA(BR4:BR100)</f>
        <v>20</v>
      </c>
      <c r="BS101" s="96">
        <f t="shared" ref="BS101" si="60">COUNTA(BS4:BS100)</f>
        <v>49</v>
      </c>
      <c r="BT101" s="96">
        <f t="shared" ref="BT101" si="61">COUNTA(BT4:BT100)</f>
        <v>29</v>
      </c>
      <c r="BU101" s="96">
        <f t="shared" ref="BU101" si="62">COUNTA(BU4:BU100)</f>
        <v>6</v>
      </c>
      <c r="BV101" s="96">
        <f t="shared" ref="BV101" si="63">COUNTA(BV4:BV100)</f>
        <v>41</v>
      </c>
      <c r="BW101" s="96">
        <f t="shared" ref="BW101" si="64">COUNTA(BW4:BW100)</f>
        <v>18</v>
      </c>
      <c r="BX101" s="96">
        <f t="shared" ref="BX101" si="65">COUNTA(BX4:BX100)</f>
        <v>6</v>
      </c>
      <c r="BY101" s="96">
        <f t="shared" ref="BY101" si="66">COUNTA(BY4:BY100)</f>
        <v>68</v>
      </c>
      <c r="BZ101" s="96">
        <f t="shared" ref="BZ101" si="67">COUNTA(BZ4:BZ100)</f>
        <v>27</v>
      </c>
      <c r="CA101" s="96">
        <f t="shared" ref="CA101" si="68">COUNTA(CA4:CA100)</f>
        <v>46</v>
      </c>
      <c r="CB101" s="96">
        <f t="shared" ref="CB101" si="69">COUNTA(CB4:CB100)</f>
        <v>16</v>
      </c>
      <c r="CC101" s="96">
        <f t="shared" ref="CC101" si="70">COUNTA(CC4:CC100)</f>
        <v>22</v>
      </c>
      <c r="CD101" s="96">
        <f t="shared" ref="CD101" si="71">COUNTA(CD4:CD100)</f>
        <v>12</v>
      </c>
      <c r="CE101" s="96">
        <f t="shared" ref="CE101" si="72">COUNTA(CE4:CE100)</f>
        <v>9</v>
      </c>
      <c r="CF101" s="96">
        <f t="shared" ref="CF101" si="73">COUNTA(CF4:CF100)</f>
        <v>6</v>
      </c>
      <c r="CG101" s="96">
        <f t="shared" ref="CG101" si="74">COUNTA(CG4:CG100)</f>
        <v>3</v>
      </c>
      <c r="CH101" s="96">
        <f t="shared" ref="CH101" si="75">COUNTA(CH4:CH100)</f>
        <v>8</v>
      </c>
      <c r="CI101" s="96">
        <f t="shared" ref="CI101" si="76">COUNTA(CI4:CI100)</f>
        <v>6</v>
      </c>
      <c r="CJ101" s="96">
        <f t="shared" ref="CJ101" si="77">COUNTA(CJ4:CJ100)</f>
        <v>1</v>
      </c>
      <c r="CK101" s="96">
        <f t="shared" ref="CK101" si="78">COUNTA(CK4:CK100)</f>
        <v>2</v>
      </c>
      <c r="CL101" s="96">
        <f t="shared" ref="CL101" si="79">COUNTA(CL4:CL100)</f>
        <v>2</v>
      </c>
      <c r="CM101" s="96">
        <f t="shared" ref="CM101" si="80">COUNTA(CM4:CM100)</f>
        <v>2</v>
      </c>
      <c r="CN101" s="96">
        <f t="shared" ref="CN101" si="81">COUNTA(CN4:CN100)</f>
        <v>1</v>
      </c>
      <c r="CO101" s="96">
        <f t="shared" ref="CO101" si="82">COUNTA(CO4:CO100)</f>
        <v>1</v>
      </c>
      <c r="CP101" s="96">
        <f t="shared" ref="CP101" si="83">COUNTA(CP4:CP100)</f>
        <v>10</v>
      </c>
      <c r="CQ101" s="96">
        <f t="shared" ref="CQ101" si="84">COUNTA(CQ4:CQ100)</f>
        <v>11</v>
      </c>
      <c r="CR101" s="96">
        <f t="shared" ref="CR101" si="85">COUNTA(CR4:CR100)</f>
        <v>2</v>
      </c>
      <c r="CS101" s="96">
        <f t="shared" ref="CS101" si="86">COUNTA(CS4:CS100)</f>
        <v>11</v>
      </c>
      <c r="CT101" s="96">
        <f t="shared" ref="CT101" si="87">COUNTA(CT4:CT100)</f>
        <v>3</v>
      </c>
      <c r="CU101" s="96">
        <f t="shared" ref="CU101" si="88">COUNTA(CU4:CU100)</f>
        <v>14</v>
      </c>
      <c r="CV101" s="96">
        <f t="shared" ref="CV101" si="89">COUNTA(CV4:CV100)</f>
        <v>13</v>
      </c>
      <c r="CW101" s="96">
        <f t="shared" ref="CW101" si="90">COUNTA(CW4:CW100)</f>
        <v>9</v>
      </c>
      <c r="CX101" s="96">
        <f t="shared" ref="CX101" si="91">COUNTA(CX4:CX100)</f>
        <v>15</v>
      </c>
      <c r="CY101" s="96">
        <f t="shared" ref="CY101" si="92">COUNTA(CY4:CY100)</f>
        <v>14</v>
      </c>
      <c r="CZ101" s="96">
        <f t="shared" ref="CZ101" si="93">COUNTA(CZ4:CZ100)</f>
        <v>8</v>
      </c>
      <c r="DA101" s="96">
        <f t="shared" ref="DA101" si="94">COUNTA(DA4:DA100)</f>
        <v>36</v>
      </c>
      <c r="DB101" s="96">
        <f t="shared" ref="DB101" si="95">COUNTA(DB4:DB100)</f>
        <v>6</v>
      </c>
      <c r="DC101" s="96">
        <f t="shared" ref="DC101" si="96">COUNTA(DC4:DC100)</f>
        <v>4</v>
      </c>
      <c r="DD101" s="86">
        <f t="shared" ref="DD101:DF101" si="97">COUNTA(DD4:DD100)</f>
        <v>88</v>
      </c>
      <c r="DE101" s="86">
        <f t="shared" si="97"/>
        <v>44</v>
      </c>
      <c r="DF101" s="86">
        <f t="shared" si="97"/>
        <v>28</v>
      </c>
    </row>
    <row r="102" spans="1:120" x14ac:dyDescent="0.25">
      <c r="A102" s="136" t="s">
        <v>698</v>
      </c>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8"/>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12"/>
      <c r="DE102" s="6"/>
      <c r="DF102" s="6"/>
    </row>
    <row r="103" spans="1:120" ht="45.6" customHeight="1" x14ac:dyDescent="0.25">
      <c r="A103" s="133" t="s">
        <v>699</v>
      </c>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row>
    <row r="104" spans="1:120" ht="50.45" customHeight="1" x14ac:dyDescent="0.25">
      <c r="A104" s="124" t="s">
        <v>700</v>
      </c>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row>
    <row r="105" spans="1:120" x14ac:dyDescent="0.25">
      <c r="A105" s="130" t="s">
        <v>701</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2"/>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row>
    <row r="106" spans="1:120" ht="55.9" customHeight="1" x14ac:dyDescent="0.25">
      <c r="A106" s="124" t="s">
        <v>702</v>
      </c>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row>
    <row r="107" spans="1:120" ht="48.6" customHeight="1" x14ac:dyDescent="0.25">
      <c r="A107" s="124" t="s">
        <v>703</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row>
    <row r="108" spans="1:120" ht="59.45" customHeight="1" x14ac:dyDescent="0.25">
      <c r="A108" s="124" t="s">
        <v>704</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row>
    <row r="109" spans="1:120" x14ac:dyDescent="0.25">
      <c r="A109" s="127" t="s">
        <v>705</v>
      </c>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9"/>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row>
    <row r="110" spans="1:120" ht="51.6" customHeight="1" x14ac:dyDescent="0.25">
      <c r="A110" s="124" t="s">
        <v>706</v>
      </c>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row>
    <row r="111" spans="1:120" x14ac:dyDescent="0.25">
      <c r="A111" s="130" t="s">
        <v>707</v>
      </c>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2"/>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row>
    <row r="112" spans="1:120" ht="36.6" customHeight="1" x14ac:dyDescent="0.25">
      <c r="A112" s="124" t="s">
        <v>708</v>
      </c>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row>
    <row r="113" spans="1:110" ht="34.15" customHeight="1" x14ac:dyDescent="0.25">
      <c r="A113" s="124" t="s">
        <v>709</v>
      </c>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row>
    <row r="114" spans="1:110" x14ac:dyDescent="0.25">
      <c r="A114" s="127" t="s">
        <v>710</v>
      </c>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9"/>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row>
    <row r="115" spans="1:110" x14ac:dyDescent="0.25">
      <c r="A115" s="124" t="s">
        <v>711</v>
      </c>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row>
    <row r="116" spans="1:110" x14ac:dyDescent="0.25">
      <c r="A116" s="127" t="s">
        <v>712</v>
      </c>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9"/>
    </row>
    <row r="117" spans="1:110" ht="47.45" customHeight="1" x14ac:dyDescent="0.25">
      <c r="A117" s="124" t="s">
        <v>713</v>
      </c>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110" x14ac:dyDescent="0.25">
      <c r="A118" s="127" t="s">
        <v>714</v>
      </c>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110" x14ac:dyDescent="0.25">
      <c r="A119" s="127" t="s">
        <v>715</v>
      </c>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9"/>
    </row>
    <row r="120" spans="1:110" ht="18.600000000000001" customHeight="1" x14ac:dyDescent="0.25">
      <c r="A120" s="139" t="s">
        <v>716</v>
      </c>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1"/>
    </row>
    <row r="121" spans="1:110" x14ac:dyDescent="0.25">
      <c r="A121" s="122" t="s">
        <v>717</v>
      </c>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row>
    <row r="255" spans="6:6" x14ac:dyDescent="0.25">
      <c r="F255" s="36"/>
    </row>
    <row r="256" spans="6:6" x14ac:dyDescent="0.25">
      <c r="F256" s="37"/>
    </row>
  </sheetData>
  <sheetProtection algorithmName="SHA-512" hashValue="/K+GVccTVb2WTaY144EJKD+Fi+GKqLzDY2vVY56GibLXlV49G1k7u056YWw+UQkRYjN+yA579gRIy9O6ac0F7w==" saltValue="/ZnB2+5Qjklpo/7QicCiBw==" spinCount="100000" sheet="1" objects="1" scenarios="1" autoFilter="0"/>
  <autoFilter ref="G3:DF121"/>
  <sortState ref="F4:G50">
    <sortCondition ref="F4:F50"/>
  </sortState>
  <mergeCells count="40">
    <mergeCell ref="DE2:DE3"/>
    <mergeCell ref="DF2:DF3"/>
    <mergeCell ref="CU2:CZ2"/>
    <mergeCell ref="CE2:CT2"/>
    <mergeCell ref="BP2:BX2"/>
    <mergeCell ref="CB2:CD2"/>
    <mergeCell ref="DA2:DA3"/>
    <mergeCell ref="BZ2:BZ3"/>
    <mergeCell ref="DB2:DB3"/>
    <mergeCell ref="DC2:DC3"/>
    <mergeCell ref="DD2:DD3"/>
    <mergeCell ref="A102:Y102"/>
    <mergeCell ref="A104:Y104"/>
    <mergeCell ref="A120:Y120"/>
    <mergeCell ref="BK2:BO2"/>
    <mergeCell ref="BA2:BJ2"/>
    <mergeCell ref="N2:AH2"/>
    <mergeCell ref="A107:Y107"/>
    <mergeCell ref="A108:Y108"/>
    <mergeCell ref="A2:F2"/>
    <mergeCell ref="A101:F101"/>
    <mergeCell ref="AR2:AZ2"/>
    <mergeCell ref="G2:M2"/>
    <mergeCell ref="AJ2:AQ2"/>
    <mergeCell ref="A121:Y121"/>
    <mergeCell ref="A1:J1"/>
    <mergeCell ref="A115:Y115"/>
    <mergeCell ref="A116:Y116"/>
    <mergeCell ref="A117:Y117"/>
    <mergeCell ref="A118:Y118"/>
    <mergeCell ref="A119:Y119"/>
    <mergeCell ref="A110:Y110"/>
    <mergeCell ref="A111:Y111"/>
    <mergeCell ref="A112:Y112"/>
    <mergeCell ref="A113:Y113"/>
    <mergeCell ref="A114:Y114"/>
    <mergeCell ref="A105:Y105"/>
    <mergeCell ref="A106:Y106"/>
    <mergeCell ref="A109:Y109"/>
    <mergeCell ref="A103:Y10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371"/>
  <sheetViews>
    <sheetView zoomScale="75" zoomScaleNormal="75" workbookViewId="0">
      <pane xSplit="1" ySplit="4" topLeftCell="B5" activePane="bottomRight" state="frozen"/>
      <selection pane="topRight" activeCell="B1" sqref="B1"/>
      <selection pane="bottomLeft" activeCell="A6" sqref="A6"/>
      <selection pane="bottomRight" activeCell="A5" sqref="A5"/>
    </sheetView>
  </sheetViews>
  <sheetFormatPr defaultRowHeight="15" x14ac:dyDescent="0.25"/>
  <cols>
    <col min="1" max="1" width="48.85546875" customWidth="1"/>
    <col min="2" max="2" width="45.7109375" customWidth="1"/>
    <col min="3" max="3" width="19.28515625" style="14" customWidth="1"/>
    <col min="4" max="5" width="13.28515625" style="14" customWidth="1"/>
    <col min="6" max="6" width="13.140625" style="14" customWidth="1"/>
    <col min="7" max="7" width="10.42578125" customWidth="1"/>
    <col min="8" max="8" width="10.5703125" customWidth="1"/>
    <col min="9" max="9" width="11" customWidth="1"/>
    <col min="10" max="13" width="11" style="14" customWidth="1"/>
    <col min="14" max="14" width="12.28515625" style="14" customWidth="1"/>
    <col min="15" max="15" width="14.28515625" style="14" customWidth="1"/>
    <col min="16" max="16" width="14.5703125" style="14" customWidth="1"/>
    <col min="17" max="17" width="15.7109375" style="14" customWidth="1"/>
    <col min="18" max="18" width="18.140625" style="14" customWidth="1"/>
    <col min="19" max="19" width="16" customWidth="1"/>
    <col min="20" max="20" width="9.7109375" customWidth="1"/>
    <col min="21" max="21" width="18.140625" customWidth="1"/>
    <col min="22" max="22" width="11.28515625" customWidth="1"/>
    <col min="23" max="23" width="15.28515625" customWidth="1"/>
    <col min="24" max="24" width="11.28515625" style="14" customWidth="1"/>
    <col min="25" max="25" width="10.140625" customWidth="1"/>
    <col min="26" max="26" width="9.7109375" customWidth="1"/>
    <col min="27" max="29" width="8.85546875" style="14" customWidth="1"/>
    <col min="30" max="30" width="11.140625" style="14" customWidth="1"/>
    <col min="31" max="31" width="11.5703125" style="14" customWidth="1"/>
    <col min="32" max="33" width="8.85546875" style="14" customWidth="1"/>
    <col min="34" max="34" width="9.85546875" customWidth="1"/>
    <col min="35" max="53" width="8.85546875" customWidth="1"/>
    <col min="54" max="58" width="8.85546875" style="14" customWidth="1"/>
    <col min="59" max="59" width="12.42578125" style="14" customWidth="1"/>
    <col min="60" max="60" width="32.7109375" style="14" customWidth="1"/>
    <col min="61" max="61" width="11.5703125" style="14" customWidth="1"/>
    <col min="62" max="62" width="10.7109375" style="14" customWidth="1"/>
    <col min="63" max="76" width="11.85546875" style="14" customWidth="1"/>
    <col min="77" max="77" width="13.7109375" style="14" customWidth="1"/>
    <col min="78" max="95" width="14.42578125" style="14" customWidth="1"/>
    <col min="96" max="109" width="11.85546875" style="14" customWidth="1"/>
    <col min="110" max="110" width="15.7109375" style="14" customWidth="1"/>
    <col min="111" max="111" width="17.42578125" style="14" customWidth="1"/>
    <col min="112" max="112" width="18.28515625" style="14" customWidth="1"/>
    <col min="113" max="116" width="11.85546875" style="14" customWidth="1"/>
    <col min="117" max="118" width="8.85546875" style="14" customWidth="1"/>
    <col min="119" max="119" width="20" style="14" customWidth="1"/>
    <col min="120" max="121" width="14.7109375" style="14" customWidth="1"/>
    <col min="122" max="123" width="14.28515625" style="14" customWidth="1"/>
    <col min="124" max="124" width="11.5703125" style="14" customWidth="1"/>
    <col min="125" max="125" width="18.7109375" style="14" customWidth="1"/>
    <col min="126" max="126" width="17.28515625" style="14" customWidth="1"/>
    <col min="127" max="132" width="8.85546875" style="14" customWidth="1"/>
    <col min="133" max="133" width="19.5703125" style="14" customWidth="1"/>
    <col min="134" max="134" width="16.85546875" customWidth="1"/>
    <col min="135" max="135" width="9.140625" style="14"/>
  </cols>
  <sheetData>
    <row r="1" spans="1:135" ht="30" customHeight="1" x14ac:dyDescent="0.25">
      <c r="A1" s="113"/>
      <c r="B1" s="113"/>
      <c r="C1" s="73"/>
      <c r="D1" s="113"/>
      <c r="E1" s="113"/>
      <c r="F1" s="113"/>
      <c r="G1" s="113"/>
      <c r="H1" s="113"/>
      <c r="I1" s="113"/>
      <c r="J1" s="113"/>
      <c r="K1" s="113"/>
      <c r="L1" s="113"/>
      <c r="M1" s="113"/>
      <c r="N1" s="113"/>
      <c r="O1" s="113"/>
      <c r="P1" s="113"/>
      <c r="Q1" s="113"/>
      <c r="R1" s="47"/>
      <c r="S1" s="47"/>
      <c r="DS1" s="51"/>
      <c r="ED1" s="28"/>
    </row>
    <row r="2" spans="1:135" ht="52.9" customHeight="1" x14ac:dyDescent="0.25">
      <c r="A2" s="163" t="s">
        <v>718</v>
      </c>
      <c r="B2" s="176" t="s">
        <v>719</v>
      </c>
      <c r="C2" s="176" t="s">
        <v>720</v>
      </c>
      <c r="D2" s="160" t="s">
        <v>721</v>
      </c>
      <c r="E2" s="160"/>
      <c r="F2" s="160"/>
      <c r="G2" s="162" t="s">
        <v>722</v>
      </c>
      <c r="H2" s="169"/>
      <c r="I2" s="175"/>
      <c r="J2" s="168" t="s">
        <v>723</v>
      </c>
      <c r="K2" s="168"/>
      <c r="L2" s="168"/>
      <c r="M2" s="163" t="s">
        <v>724</v>
      </c>
      <c r="N2" s="163"/>
      <c r="O2" s="157" t="s">
        <v>725</v>
      </c>
      <c r="P2" s="158"/>
      <c r="Q2" s="159"/>
      <c r="R2" s="121" t="s">
        <v>726</v>
      </c>
      <c r="S2" s="167" t="s">
        <v>727</v>
      </c>
      <c r="T2" s="164" t="s">
        <v>728</v>
      </c>
      <c r="U2" s="165"/>
      <c r="V2" s="165"/>
      <c r="W2" s="166"/>
      <c r="X2" s="167" t="s">
        <v>729</v>
      </c>
      <c r="Y2" s="167"/>
      <c r="Z2" s="167"/>
      <c r="AA2" s="167"/>
      <c r="AB2" s="167"/>
      <c r="AC2" s="167"/>
      <c r="AD2" s="169" t="s">
        <v>730</v>
      </c>
      <c r="AE2" s="169"/>
      <c r="AF2" s="169"/>
      <c r="AG2" s="169"/>
      <c r="AH2" s="179" t="s">
        <v>731</v>
      </c>
      <c r="AI2" s="179"/>
      <c r="AJ2" s="161" t="s">
        <v>732</v>
      </c>
      <c r="AK2" s="161"/>
      <c r="AL2" s="161"/>
      <c r="AM2" s="161"/>
      <c r="AN2" s="161"/>
      <c r="AO2" s="161"/>
      <c r="AP2" s="168" t="s">
        <v>733</v>
      </c>
      <c r="AQ2" s="168"/>
      <c r="AR2" s="168"/>
      <c r="AS2" s="168"/>
      <c r="AT2" s="168"/>
      <c r="AU2" s="168"/>
      <c r="AV2" s="168"/>
      <c r="AW2" s="168"/>
      <c r="AX2" s="168"/>
      <c r="AY2" s="168"/>
      <c r="AZ2" s="168"/>
      <c r="BA2" s="168"/>
      <c r="BB2" s="145" t="s">
        <v>734</v>
      </c>
      <c r="BC2" s="146"/>
      <c r="BD2" s="146"/>
      <c r="BE2" s="146"/>
      <c r="BF2" s="146"/>
      <c r="BG2" s="146"/>
      <c r="BH2" s="147"/>
      <c r="BI2" s="167" t="s">
        <v>735</v>
      </c>
      <c r="BJ2" s="167"/>
      <c r="BK2" s="167"/>
      <c r="BL2" s="170" t="s">
        <v>736</v>
      </c>
      <c r="BM2" s="171"/>
      <c r="BN2" s="168" t="s">
        <v>737</v>
      </c>
      <c r="BO2" s="168"/>
      <c r="BP2" s="168"/>
      <c r="BQ2" s="168"/>
      <c r="BR2" s="168"/>
      <c r="BS2" s="168"/>
      <c r="BT2" s="162" t="s">
        <v>738</v>
      </c>
      <c r="BU2" s="162"/>
      <c r="BV2" s="108" t="s">
        <v>739</v>
      </c>
      <c r="BW2" s="170" t="s">
        <v>740</v>
      </c>
      <c r="BX2" s="164"/>
      <c r="BY2" s="164"/>
      <c r="BZ2" s="171"/>
      <c r="CA2" s="168" t="s">
        <v>741</v>
      </c>
      <c r="CB2" s="168"/>
      <c r="CC2" s="168"/>
      <c r="CD2" s="172" t="s">
        <v>742</v>
      </c>
      <c r="CE2" s="173"/>
      <c r="CF2" s="173"/>
      <c r="CG2" s="173"/>
      <c r="CH2" s="173"/>
      <c r="CI2" s="173"/>
      <c r="CJ2" s="174"/>
      <c r="CK2" s="160" t="s">
        <v>743</v>
      </c>
      <c r="CL2" s="160"/>
      <c r="CM2" s="161" t="s">
        <v>744</v>
      </c>
      <c r="CN2" s="161"/>
      <c r="CO2" s="161"/>
      <c r="CP2" s="161"/>
      <c r="CQ2" s="161"/>
      <c r="CR2" s="167" t="s">
        <v>745</v>
      </c>
      <c r="CS2" s="167"/>
      <c r="CT2" s="167"/>
      <c r="CU2" s="167"/>
      <c r="CV2" s="167"/>
      <c r="CW2" s="167"/>
      <c r="CX2" s="167"/>
      <c r="CY2" s="167"/>
      <c r="CZ2" s="167"/>
      <c r="DA2" s="167"/>
      <c r="DB2" s="167"/>
      <c r="DC2" s="167"/>
      <c r="DD2" s="170" t="s">
        <v>746</v>
      </c>
      <c r="DE2" s="171"/>
      <c r="DF2" s="167" t="s">
        <v>747</v>
      </c>
      <c r="DG2" s="167"/>
      <c r="DH2" s="167"/>
      <c r="DI2" s="162" t="s">
        <v>748</v>
      </c>
      <c r="DJ2" s="162"/>
      <c r="DK2" s="162"/>
      <c r="DL2" s="162"/>
      <c r="DM2" s="167" t="s">
        <v>749</v>
      </c>
      <c r="DN2" s="167"/>
      <c r="DO2" s="115" t="s">
        <v>750</v>
      </c>
      <c r="DP2" s="180" t="s">
        <v>751</v>
      </c>
      <c r="DQ2" s="181"/>
      <c r="DR2" s="117" t="s">
        <v>752</v>
      </c>
      <c r="DS2" s="114" t="s">
        <v>753</v>
      </c>
      <c r="DT2" s="116" t="s">
        <v>754</v>
      </c>
      <c r="DU2" s="168" t="s">
        <v>755</v>
      </c>
      <c r="DV2" s="168"/>
      <c r="DW2" s="162" t="s">
        <v>756</v>
      </c>
      <c r="DX2" s="162"/>
      <c r="DY2" s="162"/>
      <c r="DZ2" s="162"/>
      <c r="EA2" s="162"/>
      <c r="EB2" s="162"/>
      <c r="EC2" s="77" t="s">
        <v>757</v>
      </c>
      <c r="ED2" s="109" t="s">
        <v>758</v>
      </c>
    </row>
    <row r="3" spans="1:135" ht="85.15" customHeight="1" x14ac:dyDescent="0.25">
      <c r="A3" s="163"/>
      <c r="B3" s="177"/>
      <c r="C3" s="177"/>
      <c r="D3" s="111" t="s">
        <v>759</v>
      </c>
      <c r="E3" s="168" t="s">
        <v>760</v>
      </c>
      <c r="F3" s="168"/>
      <c r="G3" s="119" t="s">
        <v>761</v>
      </c>
      <c r="H3" s="119" t="s">
        <v>762</v>
      </c>
      <c r="I3" s="120" t="s">
        <v>763</v>
      </c>
      <c r="J3" s="108" t="s">
        <v>764</v>
      </c>
      <c r="K3" s="108" t="s">
        <v>765</v>
      </c>
      <c r="L3" s="108" t="s">
        <v>766</v>
      </c>
      <c r="M3" s="109" t="s">
        <v>767</v>
      </c>
      <c r="N3" s="109" t="s">
        <v>768</v>
      </c>
      <c r="O3" s="108" t="s">
        <v>769</v>
      </c>
      <c r="P3" s="108" t="s">
        <v>770</v>
      </c>
      <c r="Q3" s="108" t="s">
        <v>771</v>
      </c>
      <c r="R3" s="155" t="s">
        <v>772</v>
      </c>
      <c r="S3" s="167"/>
      <c r="T3" s="174" t="s">
        <v>773</v>
      </c>
      <c r="U3" s="163"/>
      <c r="V3" s="163" t="s">
        <v>774</v>
      </c>
      <c r="W3" s="163"/>
      <c r="X3" s="154" t="s">
        <v>775</v>
      </c>
      <c r="Y3" s="110" t="s">
        <v>776</v>
      </c>
      <c r="Z3" s="110" t="s">
        <v>777</v>
      </c>
      <c r="AA3" s="110" t="s">
        <v>778</v>
      </c>
      <c r="AB3" s="110" t="s">
        <v>779</v>
      </c>
      <c r="AC3" s="110" t="s">
        <v>780</v>
      </c>
      <c r="AD3" s="161" t="s">
        <v>781</v>
      </c>
      <c r="AE3" s="109" t="s">
        <v>782</v>
      </c>
      <c r="AF3" s="161" t="s">
        <v>783</v>
      </c>
      <c r="AG3" s="161"/>
      <c r="AH3" s="108" t="s">
        <v>784</v>
      </c>
      <c r="AI3" s="108" t="s">
        <v>785</v>
      </c>
      <c r="AJ3" s="163" t="s">
        <v>786</v>
      </c>
      <c r="AK3" s="163"/>
      <c r="AL3" s="161" t="s">
        <v>787</v>
      </c>
      <c r="AM3" s="161"/>
      <c r="AN3" s="161" t="s">
        <v>788</v>
      </c>
      <c r="AO3" s="161"/>
      <c r="AP3" s="160" t="s">
        <v>789</v>
      </c>
      <c r="AQ3" s="160"/>
      <c r="AR3" s="160"/>
      <c r="AS3" s="160" t="s">
        <v>790</v>
      </c>
      <c r="AT3" s="160"/>
      <c r="AU3" s="160"/>
      <c r="AV3" s="168" t="s">
        <v>791</v>
      </c>
      <c r="AW3" s="168"/>
      <c r="AX3" s="168"/>
      <c r="AY3" s="168"/>
      <c r="AZ3" s="168"/>
      <c r="BA3" s="168"/>
      <c r="BB3" s="161" t="s">
        <v>792</v>
      </c>
      <c r="BC3" s="161"/>
      <c r="BD3" s="161" t="s">
        <v>793</v>
      </c>
      <c r="BE3" s="161"/>
      <c r="BF3" s="161"/>
      <c r="BG3" s="161"/>
      <c r="BH3" s="109" t="s">
        <v>794</v>
      </c>
      <c r="BI3" s="108" t="s">
        <v>795</v>
      </c>
      <c r="BJ3" s="160" t="s">
        <v>796</v>
      </c>
      <c r="BK3" s="160"/>
      <c r="BL3" s="109" t="s">
        <v>797</v>
      </c>
      <c r="BM3" s="155" t="s">
        <v>798</v>
      </c>
      <c r="BN3" s="157" t="s">
        <v>799</v>
      </c>
      <c r="BO3" s="158"/>
      <c r="BP3" s="159"/>
      <c r="BQ3" s="168" t="s">
        <v>800</v>
      </c>
      <c r="BR3" s="168"/>
      <c r="BS3" s="168"/>
      <c r="BT3" s="109" t="s">
        <v>801</v>
      </c>
      <c r="BU3" s="109" t="s">
        <v>802</v>
      </c>
      <c r="BV3" s="108" t="s">
        <v>803</v>
      </c>
      <c r="BW3" s="104" t="s">
        <v>804</v>
      </c>
      <c r="BX3" s="104" t="s">
        <v>805</v>
      </c>
      <c r="BY3" s="104" t="s">
        <v>806</v>
      </c>
      <c r="BZ3" s="104" t="s">
        <v>807</v>
      </c>
      <c r="CA3" s="108" t="s">
        <v>808</v>
      </c>
      <c r="CB3" s="108" t="s">
        <v>809</v>
      </c>
      <c r="CC3" s="108" t="s">
        <v>810</v>
      </c>
      <c r="CD3" s="161" t="s">
        <v>811</v>
      </c>
      <c r="CE3" s="161"/>
      <c r="CF3" s="172" t="s">
        <v>812</v>
      </c>
      <c r="CG3" s="174"/>
      <c r="CH3" s="104" t="s">
        <v>813</v>
      </c>
      <c r="CI3" s="163" t="s">
        <v>814</v>
      </c>
      <c r="CJ3" s="163"/>
      <c r="CK3" s="106" t="s">
        <v>815</v>
      </c>
      <c r="CL3" s="111" t="s">
        <v>816</v>
      </c>
      <c r="CM3" s="104" t="s">
        <v>817</v>
      </c>
      <c r="CN3" s="104" t="s">
        <v>818</v>
      </c>
      <c r="CO3" s="104" t="s">
        <v>819</v>
      </c>
      <c r="CP3" s="104" t="s">
        <v>820</v>
      </c>
      <c r="CQ3" s="104" t="s">
        <v>821</v>
      </c>
      <c r="CR3" s="142" t="s">
        <v>822</v>
      </c>
      <c r="CS3" s="143"/>
      <c r="CT3" s="144"/>
      <c r="CU3" s="142" t="s">
        <v>823</v>
      </c>
      <c r="CV3" s="143"/>
      <c r="CW3" s="144"/>
      <c r="CX3" s="142" t="s">
        <v>824</v>
      </c>
      <c r="CY3" s="143"/>
      <c r="CZ3" s="144"/>
      <c r="DA3" s="142" t="s">
        <v>825</v>
      </c>
      <c r="DB3" s="143"/>
      <c r="DC3" s="144"/>
      <c r="DD3" s="105" t="s">
        <v>826</v>
      </c>
      <c r="DE3" s="105" t="s">
        <v>827</v>
      </c>
      <c r="DF3" s="108" t="s">
        <v>828</v>
      </c>
      <c r="DG3" s="108" t="s">
        <v>829</v>
      </c>
      <c r="DH3" s="108" t="s">
        <v>830</v>
      </c>
      <c r="DI3" s="161" t="s">
        <v>831</v>
      </c>
      <c r="DJ3" s="161"/>
      <c r="DK3" s="161"/>
      <c r="DL3" s="161"/>
      <c r="DM3" s="160" t="s">
        <v>832</v>
      </c>
      <c r="DN3" s="160"/>
      <c r="DO3" s="155" t="s">
        <v>833</v>
      </c>
      <c r="DP3" s="108" t="s">
        <v>834</v>
      </c>
      <c r="DQ3" s="108" t="s">
        <v>835</v>
      </c>
      <c r="DR3" s="109" t="s">
        <v>803</v>
      </c>
      <c r="DS3" s="112" t="s">
        <v>836</v>
      </c>
      <c r="DT3" s="105" t="s">
        <v>837</v>
      </c>
      <c r="DU3" s="108" t="s">
        <v>838</v>
      </c>
      <c r="DV3" s="108" t="s">
        <v>839</v>
      </c>
      <c r="DW3" s="109" t="s">
        <v>840</v>
      </c>
      <c r="DX3" s="109" t="s">
        <v>841</v>
      </c>
      <c r="DY3" s="109" t="s">
        <v>842</v>
      </c>
      <c r="DZ3" s="109" t="s">
        <v>843</v>
      </c>
      <c r="EA3" s="109" t="s">
        <v>844</v>
      </c>
      <c r="EB3" s="109" t="s">
        <v>845</v>
      </c>
      <c r="EC3" s="160" t="s">
        <v>846</v>
      </c>
      <c r="ED3" s="109" t="s">
        <v>847</v>
      </c>
    </row>
    <row r="4" spans="1:135" s="30" customFormat="1" ht="75" x14ac:dyDescent="0.25">
      <c r="A4" s="163"/>
      <c r="B4" s="178"/>
      <c r="C4" s="178"/>
      <c r="D4" s="111" t="s">
        <v>848</v>
      </c>
      <c r="E4" s="108" t="s">
        <v>849</v>
      </c>
      <c r="F4" s="108" t="s">
        <v>850</v>
      </c>
      <c r="G4" s="163" t="s">
        <v>851</v>
      </c>
      <c r="H4" s="163"/>
      <c r="I4" s="172"/>
      <c r="J4" s="108" t="s">
        <v>852</v>
      </c>
      <c r="K4" s="118" t="s">
        <v>853</v>
      </c>
      <c r="L4" s="118" t="s">
        <v>853</v>
      </c>
      <c r="M4" s="109" t="s">
        <v>854</v>
      </c>
      <c r="N4" s="109" t="s">
        <v>855</v>
      </c>
      <c r="O4" s="107" t="s">
        <v>856</v>
      </c>
      <c r="P4" s="107" t="s">
        <v>856</v>
      </c>
      <c r="Q4" s="108" t="s">
        <v>857</v>
      </c>
      <c r="R4" s="156"/>
      <c r="S4" s="167"/>
      <c r="T4" s="121" t="s">
        <v>856</v>
      </c>
      <c r="U4" s="109" t="s">
        <v>858</v>
      </c>
      <c r="V4" s="119" t="s">
        <v>856</v>
      </c>
      <c r="W4" s="109" t="s">
        <v>858</v>
      </c>
      <c r="X4" s="160"/>
      <c r="Y4" s="118" t="s">
        <v>859</v>
      </c>
      <c r="Z4" s="118" t="s">
        <v>859</v>
      </c>
      <c r="AA4" s="118" t="s">
        <v>856</v>
      </c>
      <c r="AB4" s="118" t="s">
        <v>856</v>
      </c>
      <c r="AC4" s="118" t="s">
        <v>856</v>
      </c>
      <c r="AD4" s="161"/>
      <c r="AE4" s="119" t="s">
        <v>860</v>
      </c>
      <c r="AF4" s="119" t="s">
        <v>861</v>
      </c>
      <c r="AG4" s="119" t="s">
        <v>862</v>
      </c>
      <c r="AH4" s="118" t="s">
        <v>863</v>
      </c>
      <c r="AI4" s="118" t="s">
        <v>864</v>
      </c>
      <c r="AJ4" s="109" t="s">
        <v>865</v>
      </c>
      <c r="AK4" s="109" t="s">
        <v>866</v>
      </c>
      <c r="AL4" s="109" t="s">
        <v>865</v>
      </c>
      <c r="AM4" s="109" t="s">
        <v>866</v>
      </c>
      <c r="AN4" s="109" t="s">
        <v>865</v>
      </c>
      <c r="AO4" s="109" t="s">
        <v>866</v>
      </c>
      <c r="AP4" s="118" t="s">
        <v>867</v>
      </c>
      <c r="AQ4" s="118" t="s">
        <v>868</v>
      </c>
      <c r="AR4" s="118" t="s">
        <v>869</v>
      </c>
      <c r="AS4" s="118" t="s">
        <v>867</v>
      </c>
      <c r="AT4" s="118" t="s">
        <v>868</v>
      </c>
      <c r="AU4" s="118" t="s">
        <v>869</v>
      </c>
      <c r="AV4" s="118" t="s">
        <v>870</v>
      </c>
      <c r="AW4" s="118" t="s">
        <v>871</v>
      </c>
      <c r="AX4" s="118" t="s">
        <v>872</v>
      </c>
      <c r="AY4" s="118" t="s">
        <v>873</v>
      </c>
      <c r="AZ4" s="118" t="s">
        <v>874</v>
      </c>
      <c r="BA4" s="118" t="s">
        <v>875</v>
      </c>
      <c r="BB4" s="109" t="s">
        <v>876</v>
      </c>
      <c r="BC4" s="109" t="s">
        <v>877</v>
      </c>
      <c r="BD4" s="109" t="s">
        <v>878</v>
      </c>
      <c r="BE4" s="109" t="s">
        <v>879</v>
      </c>
      <c r="BF4" s="109" t="s">
        <v>880</v>
      </c>
      <c r="BG4" s="109" t="s">
        <v>881</v>
      </c>
      <c r="BH4" s="109" t="s">
        <v>882</v>
      </c>
      <c r="BI4" s="108" t="s">
        <v>883</v>
      </c>
      <c r="BJ4" s="108" t="s">
        <v>884</v>
      </c>
      <c r="BK4" s="108" t="s">
        <v>885</v>
      </c>
      <c r="BL4" s="109" t="s">
        <v>886</v>
      </c>
      <c r="BM4" s="156"/>
      <c r="BN4" s="108" t="s">
        <v>887</v>
      </c>
      <c r="BO4" s="108" t="s">
        <v>888</v>
      </c>
      <c r="BP4" s="108" t="s">
        <v>889</v>
      </c>
      <c r="BQ4" s="108" t="s">
        <v>890</v>
      </c>
      <c r="BR4" s="108" t="s">
        <v>891</v>
      </c>
      <c r="BS4" s="108" t="s">
        <v>892</v>
      </c>
      <c r="BT4" s="109" t="s">
        <v>859</v>
      </c>
      <c r="BU4" s="109" t="s">
        <v>859</v>
      </c>
      <c r="BV4" s="118" t="s">
        <v>851</v>
      </c>
      <c r="BW4" s="109" t="s">
        <v>893</v>
      </c>
      <c r="BX4" s="109" t="s">
        <v>893</v>
      </c>
      <c r="BY4" s="109" t="s">
        <v>894</v>
      </c>
      <c r="BZ4" s="109" t="s">
        <v>894</v>
      </c>
      <c r="CA4" s="118" t="s">
        <v>856</v>
      </c>
      <c r="CB4" s="118" t="s">
        <v>886</v>
      </c>
      <c r="CC4" s="118" t="s">
        <v>886</v>
      </c>
      <c r="CD4" s="109" t="s">
        <v>895</v>
      </c>
      <c r="CE4" s="109" t="s">
        <v>896</v>
      </c>
      <c r="CF4" s="109" t="s">
        <v>897</v>
      </c>
      <c r="CG4" s="109" t="s">
        <v>898</v>
      </c>
      <c r="CH4" s="64" t="s">
        <v>899</v>
      </c>
      <c r="CI4" s="109" t="s">
        <v>900</v>
      </c>
      <c r="CJ4" s="109" t="s">
        <v>901</v>
      </c>
      <c r="CK4" s="108" t="s">
        <v>856</v>
      </c>
      <c r="CL4" s="108" t="s">
        <v>902</v>
      </c>
      <c r="CM4" s="109" t="s">
        <v>903</v>
      </c>
      <c r="CN4" s="109" t="s">
        <v>904</v>
      </c>
      <c r="CO4" s="109" t="s">
        <v>905</v>
      </c>
      <c r="CP4" s="109" t="s">
        <v>906</v>
      </c>
      <c r="CQ4" s="109" t="s">
        <v>906</v>
      </c>
      <c r="CR4" s="108" t="s">
        <v>907</v>
      </c>
      <c r="CS4" s="108" t="s">
        <v>908</v>
      </c>
      <c r="CT4" s="108" t="s">
        <v>909</v>
      </c>
      <c r="CU4" s="108" t="s">
        <v>907</v>
      </c>
      <c r="CV4" s="108" t="s">
        <v>908</v>
      </c>
      <c r="CW4" s="108" t="s">
        <v>909</v>
      </c>
      <c r="CX4" s="108" t="s">
        <v>907</v>
      </c>
      <c r="CY4" s="108" t="s">
        <v>908</v>
      </c>
      <c r="CZ4" s="108" t="s">
        <v>909</v>
      </c>
      <c r="DA4" s="108" t="s">
        <v>907</v>
      </c>
      <c r="DB4" s="108" t="s">
        <v>908</v>
      </c>
      <c r="DC4" s="108" t="s">
        <v>909</v>
      </c>
      <c r="DD4" s="109" t="s">
        <v>910</v>
      </c>
      <c r="DE4" s="109" t="s">
        <v>911</v>
      </c>
      <c r="DF4" s="108" t="s">
        <v>912</v>
      </c>
      <c r="DG4" s="108" t="s">
        <v>913</v>
      </c>
      <c r="DH4" s="108" t="s">
        <v>914</v>
      </c>
      <c r="DI4" s="109" t="s">
        <v>915</v>
      </c>
      <c r="DJ4" s="109" t="s">
        <v>916</v>
      </c>
      <c r="DK4" s="109" t="s">
        <v>917</v>
      </c>
      <c r="DL4" s="109" t="s">
        <v>918</v>
      </c>
      <c r="DM4" s="108" t="s">
        <v>919</v>
      </c>
      <c r="DN4" s="108" t="s">
        <v>920</v>
      </c>
      <c r="DO4" s="156"/>
      <c r="DP4" s="108" t="s">
        <v>910</v>
      </c>
      <c r="DQ4" s="108" t="s">
        <v>921</v>
      </c>
      <c r="DR4" s="119" t="s">
        <v>856</v>
      </c>
      <c r="DS4" s="107" t="s">
        <v>886</v>
      </c>
      <c r="DT4" s="121" t="s">
        <v>851</v>
      </c>
      <c r="DU4" s="118" t="s">
        <v>859</v>
      </c>
      <c r="DV4" s="118" t="s">
        <v>860</v>
      </c>
      <c r="DW4" s="119" t="s">
        <v>851</v>
      </c>
      <c r="DX4" s="119" t="s">
        <v>851</v>
      </c>
      <c r="DY4" s="119" t="s">
        <v>851</v>
      </c>
      <c r="DZ4" s="109" t="s">
        <v>922</v>
      </c>
      <c r="EA4" s="109" t="s">
        <v>922</v>
      </c>
      <c r="EB4" s="109" t="s">
        <v>922</v>
      </c>
      <c r="EC4" s="160"/>
      <c r="ED4" s="119" t="s">
        <v>911</v>
      </c>
      <c r="EE4" s="2" t="s">
        <v>923</v>
      </c>
    </row>
    <row r="5" spans="1:135" x14ac:dyDescent="0.25">
      <c r="A5" s="15" t="s">
        <v>924</v>
      </c>
      <c r="B5" s="15"/>
      <c r="C5" s="74" t="s">
        <v>925</v>
      </c>
      <c r="D5" s="16"/>
      <c r="E5" s="16"/>
      <c r="F5" s="16"/>
      <c r="G5" s="20">
        <v>755</v>
      </c>
      <c r="H5" s="20">
        <v>1.2</v>
      </c>
      <c r="I5" s="20">
        <v>6680</v>
      </c>
      <c r="J5" s="16"/>
      <c r="K5" s="16" t="s">
        <v>926</v>
      </c>
      <c r="L5" s="16"/>
      <c r="M5" s="20"/>
      <c r="N5" s="20"/>
      <c r="O5" s="20"/>
      <c r="P5" s="20"/>
      <c r="Q5" s="20"/>
      <c r="R5" s="20"/>
      <c r="S5" s="22"/>
      <c r="T5" s="20"/>
      <c r="U5" s="21"/>
      <c r="V5" s="20"/>
      <c r="W5" s="21"/>
      <c r="X5" s="16"/>
      <c r="Y5" s="22"/>
      <c r="Z5" s="22"/>
      <c r="AA5" s="16"/>
      <c r="AB5" s="16"/>
      <c r="AC5" s="16"/>
      <c r="AD5" s="16"/>
      <c r="AE5" s="16"/>
      <c r="AF5" s="16"/>
      <c r="AG5" s="16"/>
      <c r="AH5" s="15"/>
      <c r="AI5" s="15"/>
      <c r="AJ5" s="15"/>
      <c r="AK5" s="15"/>
      <c r="AL5" s="15"/>
      <c r="AM5" s="15"/>
      <c r="AN5" s="15"/>
      <c r="AO5" s="15"/>
      <c r="AP5" s="16"/>
      <c r="AQ5" s="16"/>
      <c r="AR5" s="16"/>
      <c r="AS5" s="16"/>
      <c r="AT5" s="16"/>
      <c r="AU5" s="16"/>
      <c r="AV5" s="16"/>
      <c r="AW5" s="16"/>
      <c r="AX5" s="16"/>
      <c r="AY5" s="16"/>
      <c r="AZ5" s="16"/>
      <c r="BA5" s="16"/>
      <c r="BB5" s="16"/>
      <c r="BC5" s="16"/>
      <c r="BD5" s="16"/>
      <c r="BE5" s="16"/>
      <c r="BF5" s="16"/>
      <c r="BG5" s="16"/>
      <c r="BH5" s="16"/>
      <c r="BI5" s="16"/>
      <c r="BJ5" s="16"/>
      <c r="BK5" s="16"/>
      <c r="BL5" s="16">
        <v>328</v>
      </c>
      <c r="BM5" s="16"/>
      <c r="BN5" s="16"/>
      <c r="BO5" s="16"/>
      <c r="BP5" s="16"/>
      <c r="BQ5" s="16"/>
      <c r="BR5" s="16"/>
      <c r="BS5" s="16"/>
      <c r="BT5" s="16"/>
      <c r="BU5" s="16"/>
      <c r="BV5" s="16"/>
      <c r="BW5" s="16">
        <v>755</v>
      </c>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t="s">
        <v>927</v>
      </c>
      <c r="DG5" s="16"/>
      <c r="DH5" s="16"/>
      <c r="DI5" s="31"/>
      <c r="DJ5" s="31"/>
      <c r="DK5" s="31"/>
      <c r="DL5" s="31"/>
      <c r="DM5" s="31">
        <v>2.2200000000000002</v>
      </c>
      <c r="DN5" s="31">
        <v>0.52</v>
      </c>
      <c r="DO5" s="31" t="s">
        <v>120</v>
      </c>
      <c r="DP5" s="31"/>
      <c r="DQ5" s="31"/>
      <c r="DR5" s="16"/>
      <c r="DS5" s="16"/>
      <c r="DT5" s="16"/>
      <c r="DU5" s="16"/>
      <c r="DV5" s="16"/>
      <c r="DW5" s="16"/>
      <c r="DX5" s="16"/>
      <c r="DY5" s="16"/>
      <c r="DZ5" s="16"/>
      <c r="EA5" s="16"/>
      <c r="EB5" s="16"/>
      <c r="EC5" s="69"/>
      <c r="ED5" s="24"/>
      <c r="EE5" s="14">
        <f>COUNTA(B5:ED5)</f>
        <v>11</v>
      </c>
    </row>
    <row r="6" spans="1:135" x14ac:dyDescent="0.25">
      <c r="A6" s="15" t="s">
        <v>928</v>
      </c>
      <c r="B6" s="15"/>
      <c r="C6" s="74" t="s">
        <v>929</v>
      </c>
      <c r="D6" s="16"/>
      <c r="E6" s="16"/>
      <c r="F6" s="16"/>
      <c r="G6" s="20">
        <v>1.1000000000000001</v>
      </c>
      <c r="H6" s="20">
        <v>0.3</v>
      </c>
      <c r="I6" s="20">
        <v>7.7</v>
      </c>
      <c r="J6" s="16" t="s">
        <v>930</v>
      </c>
      <c r="K6" s="16" t="s">
        <v>931</v>
      </c>
      <c r="L6" s="16"/>
      <c r="M6" s="20"/>
      <c r="N6" s="20"/>
      <c r="O6" s="20"/>
      <c r="P6" s="20"/>
      <c r="Q6" s="20"/>
      <c r="R6" s="20"/>
      <c r="S6" s="22"/>
      <c r="T6" s="20"/>
      <c r="U6" s="21"/>
      <c r="V6" s="20"/>
      <c r="W6" s="21"/>
      <c r="X6" s="16"/>
      <c r="Y6" s="22"/>
      <c r="Z6" s="22"/>
      <c r="AA6" s="16"/>
      <c r="AB6" s="16"/>
      <c r="AC6" s="16"/>
      <c r="AD6" s="16"/>
      <c r="AE6" s="16"/>
      <c r="AF6" s="16"/>
      <c r="AG6" s="16"/>
      <c r="AH6" s="15"/>
      <c r="AI6" s="15"/>
      <c r="AJ6" s="15"/>
      <c r="AK6" s="15"/>
      <c r="AL6" s="15"/>
      <c r="AM6" s="15"/>
      <c r="AN6" s="15"/>
      <c r="AO6" s="15"/>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v>1.1000000000000001</v>
      </c>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69"/>
      <c r="ED6" s="24"/>
      <c r="EE6" s="14">
        <f t="shared" ref="EE6:EE69" si="0">COUNTA(B6:ED6)</f>
        <v>7</v>
      </c>
    </row>
    <row r="7" spans="1:135" x14ac:dyDescent="0.25">
      <c r="A7" s="15" t="s">
        <v>932</v>
      </c>
      <c r="B7" s="15"/>
      <c r="C7" s="74" t="s">
        <v>933</v>
      </c>
      <c r="D7" s="16"/>
      <c r="E7" s="16"/>
      <c r="F7" s="16"/>
      <c r="G7" s="20">
        <v>0.24</v>
      </c>
      <c r="H7" s="20">
        <v>0.1</v>
      </c>
      <c r="I7" s="20">
        <v>1.21</v>
      </c>
      <c r="J7" s="16" t="s">
        <v>934</v>
      </c>
      <c r="K7" s="16"/>
      <c r="L7" s="16"/>
      <c r="M7" s="20"/>
      <c r="N7" s="20"/>
      <c r="O7" s="20"/>
      <c r="P7" s="20"/>
      <c r="Q7" s="20"/>
      <c r="R7" s="20"/>
      <c r="S7" s="22"/>
      <c r="T7" s="20"/>
      <c r="U7" s="21"/>
      <c r="V7" s="20"/>
      <c r="W7" s="21"/>
      <c r="X7" s="16"/>
      <c r="Y7" s="22"/>
      <c r="Z7" s="22"/>
      <c r="AA7" s="16"/>
      <c r="AB7" s="16"/>
      <c r="AC7" s="16"/>
      <c r="AD7" s="16"/>
      <c r="AE7" s="16"/>
      <c r="AF7" s="16"/>
      <c r="AG7" s="16">
        <v>27.94</v>
      </c>
      <c r="AH7" s="15"/>
      <c r="AI7" s="15"/>
      <c r="AJ7" s="15"/>
      <c r="AK7" s="15"/>
      <c r="AL7" s="15"/>
      <c r="AM7" s="15"/>
      <c r="AN7" s="15"/>
      <c r="AO7" s="15"/>
      <c r="AP7" s="16"/>
      <c r="AQ7" s="16"/>
      <c r="AR7" s="16"/>
      <c r="AS7" s="16"/>
      <c r="AT7" s="16"/>
      <c r="AU7" s="16"/>
      <c r="AV7" s="16"/>
      <c r="AW7" s="16"/>
      <c r="AX7" s="16"/>
      <c r="AY7" s="16"/>
      <c r="AZ7" s="16"/>
      <c r="BA7" s="16"/>
      <c r="BB7" s="16"/>
      <c r="BC7" s="16"/>
      <c r="BD7" s="16"/>
      <c r="BE7" s="16"/>
      <c r="BF7" s="16"/>
      <c r="BG7" s="16"/>
      <c r="BH7" s="16"/>
      <c r="BI7" s="16"/>
      <c r="BJ7" s="16"/>
      <c r="BK7" s="16"/>
      <c r="BL7" s="16">
        <v>3.39</v>
      </c>
      <c r="BM7" s="16"/>
      <c r="BN7" s="16">
        <v>1.7</v>
      </c>
      <c r="BO7" s="16" t="s">
        <v>935</v>
      </c>
      <c r="BP7" s="16">
        <v>0.48</v>
      </c>
      <c r="BQ7" s="16"/>
      <c r="BR7" s="16"/>
      <c r="BS7" s="16"/>
      <c r="BT7" s="16"/>
      <c r="BU7" s="16"/>
      <c r="BV7" s="16"/>
      <c r="BW7" s="16">
        <v>0.24</v>
      </c>
      <c r="BX7" s="16"/>
      <c r="BY7" s="16"/>
      <c r="BZ7" s="16"/>
      <c r="CA7" s="16"/>
      <c r="CB7" s="16"/>
      <c r="CC7" s="16" t="s">
        <v>936</v>
      </c>
      <c r="CD7" s="16"/>
      <c r="CE7" s="16"/>
      <c r="CF7" s="16"/>
      <c r="CG7" s="16"/>
      <c r="CH7" s="16"/>
      <c r="CI7" s="16"/>
      <c r="CJ7" s="16"/>
      <c r="CK7" s="16"/>
      <c r="CL7" s="16"/>
      <c r="CM7" s="16"/>
      <c r="CN7" s="16"/>
      <c r="CO7" s="16"/>
      <c r="CP7" s="16"/>
      <c r="CQ7" s="16"/>
      <c r="CR7" s="16" t="s">
        <v>937</v>
      </c>
      <c r="CS7" s="16" t="s">
        <v>938</v>
      </c>
      <c r="CT7" s="16" t="s">
        <v>939</v>
      </c>
      <c r="CU7" s="16" t="s">
        <v>940</v>
      </c>
      <c r="CV7" s="16" t="s">
        <v>941</v>
      </c>
      <c r="CW7" s="16" t="s">
        <v>942</v>
      </c>
      <c r="CX7" s="16" t="s">
        <v>937</v>
      </c>
      <c r="CY7" s="16" t="s">
        <v>943</v>
      </c>
      <c r="CZ7" s="16" t="s">
        <v>944</v>
      </c>
      <c r="DA7" s="16" t="s">
        <v>945</v>
      </c>
      <c r="DB7" s="16" t="s">
        <v>946</v>
      </c>
      <c r="DC7" s="16" t="s">
        <v>947</v>
      </c>
      <c r="DD7" s="16"/>
      <c r="DE7" s="16"/>
      <c r="DF7" s="16" t="s">
        <v>948</v>
      </c>
      <c r="DG7" s="16" t="s">
        <v>948</v>
      </c>
      <c r="DH7" s="16"/>
      <c r="DI7" s="16"/>
      <c r="DJ7" s="16"/>
      <c r="DK7" s="16"/>
      <c r="DL7" s="16"/>
      <c r="DM7" s="16" t="s">
        <v>949</v>
      </c>
      <c r="DN7" s="16" t="s">
        <v>949</v>
      </c>
      <c r="DO7" s="16" t="s">
        <v>120</v>
      </c>
      <c r="DP7" s="16"/>
      <c r="DQ7" s="16"/>
      <c r="DR7" s="16"/>
      <c r="DS7" s="16"/>
      <c r="DT7" s="16">
        <v>3.55</v>
      </c>
      <c r="DU7" s="16"/>
      <c r="DV7" s="16"/>
      <c r="DW7" s="16"/>
      <c r="DX7" s="16"/>
      <c r="DY7" s="16"/>
      <c r="DZ7" s="16"/>
      <c r="EA7" s="16"/>
      <c r="EB7" s="16"/>
      <c r="EC7" s="69"/>
      <c r="ED7" s="24"/>
      <c r="EE7" s="14">
        <f t="shared" si="0"/>
        <v>30</v>
      </c>
    </row>
    <row r="8" spans="1:135" x14ac:dyDescent="0.25">
      <c r="A8" s="15" t="s">
        <v>950</v>
      </c>
      <c r="B8" s="15"/>
      <c r="C8" s="74" t="s">
        <v>951</v>
      </c>
      <c r="D8" s="16"/>
      <c r="E8" s="16"/>
      <c r="F8" s="16"/>
      <c r="G8" s="20">
        <v>22</v>
      </c>
      <c r="H8" s="20">
        <v>2.4</v>
      </c>
      <c r="I8" s="20">
        <v>4778</v>
      </c>
      <c r="J8" s="16" t="s">
        <v>952</v>
      </c>
      <c r="K8" s="16" t="s">
        <v>953</v>
      </c>
      <c r="L8" s="16"/>
      <c r="M8" s="20"/>
      <c r="N8" s="20"/>
      <c r="O8" s="20"/>
      <c r="P8" s="20"/>
      <c r="Q8" s="20"/>
      <c r="R8" s="20"/>
      <c r="S8" s="22"/>
      <c r="T8" s="20"/>
      <c r="U8" s="21"/>
      <c r="V8" s="20"/>
      <c r="W8" s="21"/>
      <c r="X8" s="16"/>
      <c r="Y8" s="22"/>
      <c r="Z8" s="22"/>
      <c r="AA8" s="16"/>
      <c r="AB8" s="16"/>
      <c r="AC8" s="16"/>
      <c r="AD8" s="16"/>
      <c r="AE8" s="16"/>
      <c r="AF8" s="16"/>
      <c r="AG8" s="16">
        <v>502.91</v>
      </c>
      <c r="AH8" s="15"/>
      <c r="AI8" s="15"/>
      <c r="AJ8" s="15"/>
      <c r="AK8" s="15"/>
      <c r="AL8" s="15"/>
      <c r="AM8" s="15"/>
      <c r="AN8" s="15"/>
      <c r="AO8" s="15"/>
      <c r="AP8" s="16"/>
      <c r="AQ8" s="16"/>
      <c r="AR8" s="16"/>
      <c r="AS8" s="16"/>
      <c r="AT8" s="16"/>
      <c r="AU8" s="16"/>
      <c r="AV8" s="16"/>
      <c r="AW8" s="16"/>
      <c r="AX8" s="16"/>
      <c r="AY8" s="16"/>
      <c r="AZ8" s="16"/>
      <c r="BA8" s="16"/>
      <c r="BB8" s="16"/>
      <c r="BC8" s="16"/>
      <c r="BD8" s="16"/>
      <c r="BE8" s="16"/>
      <c r="BF8" s="16"/>
      <c r="BG8" s="16"/>
      <c r="BH8" s="16"/>
      <c r="BI8" s="16"/>
      <c r="BJ8" s="16"/>
      <c r="BK8" s="16"/>
      <c r="BL8" s="16">
        <v>146</v>
      </c>
      <c r="BM8" s="16"/>
      <c r="BN8" s="16"/>
      <c r="BO8" s="16"/>
      <c r="BP8" s="16"/>
      <c r="BQ8" s="16"/>
      <c r="BR8" s="16"/>
      <c r="BS8" s="16"/>
      <c r="BT8" s="16"/>
      <c r="BU8" s="16"/>
      <c r="BV8" s="16"/>
      <c r="BW8" s="16">
        <v>22</v>
      </c>
      <c r="BX8" s="16"/>
      <c r="BY8" s="16"/>
      <c r="BZ8" s="16"/>
      <c r="CA8" s="16"/>
      <c r="CB8" s="16"/>
      <c r="CC8" s="16" t="s">
        <v>954</v>
      </c>
      <c r="CD8" s="16"/>
      <c r="CE8" s="16"/>
      <c r="CF8" s="16"/>
      <c r="CG8" s="16"/>
      <c r="CH8" s="16"/>
      <c r="CI8" s="16"/>
      <c r="CJ8" s="16"/>
      <c r="CK8" s="16"/>
      <c r="CL8" s="16"/>
      <c r="CM8" s="16">
        <v>30.4</v>
      </c>
      <c r="CN8" s="16"/>
      <c r="CO8" s="16"/>
      <c r="CP8" s="16"/>
      <c r="CQ8" s="16"/>
      <c r="CR8" s="16"/>
      <c r="CS8" s="16"/>
      <c r="CT8" s="16"/>
      <c r="CU8" s="16"/>
      <c r="CV8" s="16"/>
      <c r="CW8" s="16"/>
      <c r="CX8" s="16"/>
      <c r="CY8" s="16"/>
      <c r="CZ8" s="16"/>
      <c r="DA8" s="16"/>
      <c r="DB8" s="16"/>
      <c r="DC8" s="16"/>
      <c r="DD8" s="16"/>
      <c r="DE8" s="16"/>
      <c r="DF8" s="16" t="s">
        <v>955</v>
      </c>
      <c r="DG8" s="16" t="s">
        <v>956</v>
      </c>
      <c r="DH8" s="16"/>
      <c r="DI8" s="16"/>
      <c r="DJ8" s="16"/>
      <c r="DK8" s="16"/>
      <c r="DL8" s="16"/>
      <c r="DM8" s="16"/>
      <c r="DN8" s="16"/>
      <c r="DO8" s="16" t="s">
        <v>120</v>
      </c>
      <c r="DP8" s="16"/>
      <c r="DQ8" s="16"/>
      <c r="DR8" s="16"/>
      <c r="DS8" s="16">
        <v>0.59</v>
      </c>
      <c r="DT8" s="16"/>
      <c r="DU8" s="16"/>
      <c r="DV8" s="16"/>
      <c r="DW8" s="16"/>
      <c r="DX8" s="16"/>
      <c r="DY8" s="16"/>
      <c r="DZ8" s="16"/>
      <c r="EA8" s="16"/>
      <c r="EB8" s="16"/>
      <c r="EC8" s="69"/>
      <c r="ED8" s="24"/>
      <c r="EE8" s="14">
        <f t="shared" si="0"/>
        <v>15</v>
      </c>
    </row>
    <row r="9" spans="1:135" x14ac:dyDescent="0.25">
      <c r="A9" s="15" t="s">
        <v>957</v>
      </c>
      <c r="B9" s="15"/>
      <c r="C9" s="74" t="s">
        <v>958</v>
      </c>
      <c r="D9" s="16"/>
      <c r="E9" s="16"/>
      <c r="F9" s="16"/>
      <c r="G9" s="20">
        <v>0.04</v>
      </c>
      <c r="H9" s="20">
        <v>1E-3</v>
      </c>
      <c r="I9" s="20">
        <v>0.37</v>
      </c>
      <c r="J9" s="16"/>
      <c r="K9" s="16"/>
      <c r="L9" s="16"/>
      <c r="M9" s="20"/>
      <c r="N9" s="20"/>
      <c r="O9" s="20"/>
      <c r="P9" s="20"/>
      <c r="Q9" s="20"/>
      <c r="R9" s="20"/>
      <c r="S9" s="22"/>
      <c r="T9" s="20"/>
      <c r="U9" s="21"/>
      <c r="V9" s="20"/>
      <c r="W9" s="21"/>
      <c r="X9" s="16"/>
      <c r="Y9" s="22"/>
      <c r="Z9" s="22"/>
      <c r="AA9" s="16"/>
      <c r="AB9" s="16"/>
      <c r="AC9" s="16"/>
      <c r="AD9" s="16"/>
      <c r="AE9" s="16"/>
      <c r="AF9" s="16"/>
      <c r="AG9" s="16"/>
      <c r="AH9" s="15"/>
      <c r="AI9" s="15"/>
      <c r="AJ9" s="15"/>
      <c r="AK9" s="15"/>
      <c r="AL9" s="15"/>
      <c r="AM9" s="15"/>
      <c r="AN9" s="15"/>
      <c r="AO9" s="15"/>
      <c r="AP9" s="16"/>
      <c r="AQ9" s="16"/>
      <c r="AR9" s="16"/>
      <c r="AS9" s="16"/>
      <c r="AT9" s="16"/>
      <c r="AU9" s="16"/>
      <c r="AV9" s="16"/>
      <c r="AW9" s="16"/>
      <c r="AX9" s="16"/>
      <c r="AY9" s="16"/>
      <c r="AZ9" s="16"/>
      <c r="BA9" s="16"/>
      <c r="BB9" s="16"/>
      <c r="BC9" s="16"/>
      <c r="BD9" s="16"/>
      <c r="BE9" s="16"/>
      <c r="BF9" s="16"/>
      <c r="BG9" s="16"/>
      <c r="BH9" s="16"/>
      <c r="BI9" s="16"/>
      <c r="BJ9" s="16"/>
      <c r="BK9" s="16"/>
      <c r="BL9" s="16"/>
      <c r="BM9" s="16"/>
      <c r="BN9" s="16">
        <v>0.2</v>
      </c>
      <c r="BO9" s="16" t="s">
        <v>935</v>
      </c>
      <c r="BP9" s="16" t="s">
        <v>959</v>
      </c>
      <c r="BQ9" s="16"/>
      <c r="BR9" s="16"/>
      <c r="BS9" s="16"/>
      <c r="BT9" s="16"/>
      <c r="BU9" s="16"/>
      <c r="BV9" s="16"/>
      <c r="BW9" s="16">
        <v>0.04</v>
      </c>
      <c r="BX9" s="16"/>
      <c r="BY9" s="16"/>
      <c r="BZ9" s="16"/>
      <c r="CA9" s="16"/>
      <c r="CB9" s="16"/>
      <c r="CC9" s="16"/>
      <c r="CD9" s="16"/>
      <c r="CE9" s="16"/>
      <c r="CF9" s="16"/>
      <c r="CG9" s="16"/>
      <c r="CH9" s="16"/>
      <c r="CI9" s="16"/>
      <c r="CJ9" s="16"/>
      <c r="CK9" s="16"/>
      <c r="CL9" s="16"/>
      <c r="CM9" s="16"/>
      <c r="CN9" s="16"/>
      <c r="CO9" s="16"/>
      <c r="CP9" s="16"/>
      <c r="CQ9" s="16"/>
      <c r="CR9" s="16" t="s">
        <v>943</v>
      </c>
      <c r="CS9" s="16" t="s">
        <v>943</v>
      </c>
      <c r="CT9" s="16" t="s">
        <v>943</v>
      </c>
      <c r="CU9" s="16" t="s">
        <v>960</v>
      </c>
      <c r="CV9" s="16" t="s">
        <v>960</v>
      </c>
      <c r="CW9" s="16" t="s">
        <v>960</v>
      </c>
      <c r="CX9" s="16" t="s">
        <v>937</v>
      </c>
      <c r="CY9" s="16" t="s">
        <v>943</v>
      </c>
      <c r="CZ9" s="16" t="s">
        <v>961</v>
      </c>
      <c r="DA9" s="16" t="s">
        <v>947</v>
      </c>
      <c r="DB9" s="16" t="s">
        <v>962</v>
      </c>
      <c r="DC9" s="16" t="s">
        <v>947</v>
      </c>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69"/>
      <c r="ED9" s="24"/>
      <c r="EE9" s="14">
        <f t="shared" si="0"/>
        <v>20</v>
      </c>
    </row>
    <row r="10" spans="1:135" x14ac:dyDescent="0.25">
      <c r="A10" s="15" t="s">
        <v>963</v>
      </c>
      <c r="B10" s="15"/>
      <c r="C10" s="74" t="s">
        <v>964</v>
      </c>
      <c r="D10" s="16"/>
      <c r="E10" s="16"/>
      <c r="F10" s="16"/>
      <c r="G10" s="20">
        <v>0.37</v>
      </c>
      <c r="H10" s="20">
        <v>0.11</v>
      </c>
      <c r="I10" s="20">
        <v>1.89</v>
      </c>
      <c r="J10" s="16" t="s">
        <v>965</v>
      </c>
      <c r="K10" s="16"/>
      <c r="L10" s="16"/>
      <c r="M10" s="20"/>
      <c r="N10" s="20"/>
      <c r="O10" s="20"/>
      <c r="P10" s="20"/>
      <c r="Q10" s="20"/>
      <c r="R10" s="20"/>
      <c r="S10" s="22"/>
      <c r="T10" s="20"/>
      <c r="U10" s="21"/>
      <c r="V10" s="20"/>
      <c r="W10" s="21"/>
      <c r="X10" s="16"/>
      <c r="Y10" s="22"/>
      <c r="Z10" s="22"/>
      <c r="AA10" s="16"/>
      <c r="AB10" s="16"/>
      <c r="AC10" s="16"/>
      <c r="AD10" s="16"/>
      <c r="AE10" s="16"/>
      <c r="AF10" s="16"/>
      <c r="AG10" s="16">
        <v>17.010000000000002</v>
      </c>
      <c r="AH10" s="15"/>
      <c r="AI10" s="15"/>
      <c r="AJ10" s="15"/>
      <c r="AK10" s="15"/>
      <c r="AL10" s="15"/>
      <c r="AM10" s="15"/>
      <c r="AN10" s="15"/>
      <c r="AO10" s="15"/>
      <c r="AP10" s="16"/>
      <c r="AQ10" s="16"/>
      <c r="AR10" s="16"/>
      <c r="AS10" s="16"/>
      <c r="AT10" s="16"/>
      <c r="AU10" s="16"/>
      <c r="AV10" s="16">
        <v>1E-3</v>
      </c>
      <c r="AW10" s="16" t="s">
        <v>966</v>
      </c>
      <c r="AX10" s="16">
        <v>1E-3</v>
      </c>
      <c r="AY10" s="16" t="s">
        <v>966</v>
      </c>
      <c r="AZ10" s="16" t="s">
        <v>966</v>
      </c>
      <c r="BA10" s="16" t="s">
        <v>966</v>
      </c>
      <c r="BB10" s="16"/>
      <c r="BC10" s="16"/>
      <c r="BD10" s="16"/>
      <c r="BE10" s="16"/>
      <c r="BF10" s="16"/>
      <c r="BG10" s="16"/>
      <c r="BH10" s="16"/>
      <c r="BI10" s="16"/>
      <c r="BJ10" s="16">
        <v>7.0000000000000007E-2</v>
      </c>
      <c r="BK10" s="16">
        <v>0.26</v>
      </c>
      <c r="BL10" s="16"/>
      <c r="BM10" s="16"/>
      <c r="BN10" s="16">
        <v>0.11</v>
      </c>
      <c r="BO10" s="16" t="s">
        <v>967</v>
      </c>
      <c r="BP10" s="16">
        <v>11</v>
      </c>
      <c r="BQ10" s="16"/>
      <c r="BR10" s="16"/>
      <c r="BS10" s="16"/>
      <c r="BT10" s="16"/>
      <c r="BU10" s="16"/>
      <c r="BV10" s="16" t="s">
        <v>968</v>
      </c>
      <c r="BW10" s="16">
        <v>0.37</v>
      </c>
      <c r="BX10" s="16"/>
      <c r="BY10" s="16"/>
      <c r="BZ10" s="16"/>
      <c r="CA10" s="16"/>
      <c r="CB10" s="16" t="s">
        <v>966</v>
      </c>
      <c r="CC10" s="16" t="s">
        <v>969</v>
      </c>
      <c r="CD10" s="16"/>
      <c r="CE10" s="16"/>
      <c r="CF10" s="16"/>
      <c r="CG10" s="16"/>
      <c r="CH10" s="16"/>
      <c r="CI10" s="16"/>
      <c r="CJ10" s="16"/>
      <c r="CK10" s="16"/>
      <c r="CL10" s="16"/>
      <c r="CM10" s="16"/>
      <c r="CN10" s="16"/>
      <c r="CO10" s="16"/>
      <c r="CP10" s="16"/>
      <c r="CQ10" s="16"/>
      <c r="CR10" s="16" t="s">
        <v>970</v>
      </c>
      <c r="CS10" s="16" t="s">
        <v>961</v>
      </c>
      <c r="CT10" s="16" t="s">
        <v>943</v>
      </c>
      <c r="CU10" s="16" t="s">
        <v>971</v>
      </c>
      <c r="CV10" s="16" t="s">
        <v>972</v>
      </c>
      <c r="CW10" s="16" t="s">
        <v>973</v>
      </c>
      <c r="CX10" s="16" t="s">
        <v>943</v>
      </c>
      <c r="CY10" s="16" t="s">
        <v>974</v>
      </c>
      <c r="CZ10" s="16" t="s">
        <v>974</v>
      </c>
      <c r="DA10" s="16" t="s">
        <v>975</v>
      </c>
      <c r="DB10" s="16" t="s">
        <v>937</v>
      </c>
      <c r="DC10" s="16" t="s">
        <v>947</v>
      </c>
      <c r="DD10" s="16"/>
      <c r="DE10" s="16"/>
      <c r="DF10" s="16" t="s">
        <v>976</v>
      </c>
      <c r="DG10" s="16" t="s">
        <v>976</v>
      </c>
      <c r="DH10" s="16"/>
      <c r="DI10" s="16"/>
      <c r="DJ10" s="16"/>
      <c r="DK10" s="16"/>
      <c r="DL10" s="16"/>
      <c r="DM10" s="16">
        <v>4.0000000000000001E-3</v>
      </c>
      <c r="DN10" s="16">
        <v>2E-3</v>
      </c>
      <c r="DO10" s="16" t="s">
        <v>120</v>
      </c>
      <c r="DP10" s="16"/>
      <c r="DQ10" s="16"/>
      <c r="DR10" s="16"/>
      <c r="DS10" s="16"/>
      <c r="DT10" s="16">
        <v>0.41</v>
      </c>
      <c r="DU10" s="16"/>
      <c r="DV10" s="16"/>
      <c r="DW10" s="16"/>
      <c r="DX10" s="16"/>
      <c r="DY10" s="16"/>
      <c r="DZ10" s="16">
        <v>1E-3</v>
      </c>
      <c r="EA10" s="16">
        <v>1E-3</v>
      </c>
      <c r="EB10" s="16" t="s">
        <v>966</v>
      </c>
      <c r="EC10" s="69"/>
      <c r="ED10" s="24"/>
      <c r="EE10" s="14">
        <f t="shared" si="0"/>
        <v>42</v>
      </c>
    </row>
    <row r="11" spans="1:135" x14ac:dyDescent="0.25">
      <c r="A11" s="15" t="s">
        <v>977</v>
      </c>
      <c r="B11" s="15"/>
      <c r="C11" s="74" t="s">
        <v>978</v>
      </c>
      <c r="D11" s="16"/>
      <c r="E11" s="16"/>
      <c r="F11" s="16"/>
      <c r="G11" s="20"/>
      <c r="H11" s="20"/>
      <c r="I11" s="20"/>
      <c r="J11" s="20"/>
      <c r="K11" s="20" t="s">
        <v>979</v>
      </c>
      <c r="L11" s="20"/>
      <c r="M11" s="20"/>
      <c r="N11" s="20"/>
      <c r="O11" s="20"/>
      <c r="P11" s="20"/>
      <c r="Q11" s="20"/>
      <c r="R11" s="20"/>
      <c r="S11" s="22"/>
      <c r="T11" s="20"/>
      <c r="U11" s="21"/>
      <c r="V11" s="20"/>
      <c r="W11" s="21"/>
      <c r="X11" s="16"/>
      <c r="Y11" s="22"/>
      <c r="Z11" s="22"/>
      <c r="AA11" s="16"/>
      <c r="AB11" s="16"/>
      <c r="AC11" s="16"/>
      <c r="AD11" s="16"/>
      <c r="AE11" s="16"/>
      <c r="AF11" s="16"/>
      <c r="AG11" s="16"/>
      <c r="AH11" s="15"/>
      <c r="AI11" s="15"/>
      <c r="AJ11" s="15"/>
      <c r="AK11" s="15"/>
      <c r="AL11" s="15"/>
      <c r="AM11" s="15"/>
      <c r="AN11" s="15"/>
      <c r="AO11" s="15"/>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v>96.8</v>
      </c>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v>1.72</v>
      </c>
      <c r="DN11" s="16">
        <v>0.54</v>
      </c>
      <c r="DO11" s="16"/>
      <c r="DP11" s="16"/>
      <c r="DQ11" s="16"/>
      <c r="DR11" s="16"/>
      <c r="DS11" s="27"/>
      <c r="DT11" s="27"/>
      <c r="DU11" s="16"/>
      <c r="DV11" s="16"/>
      <c r="DW11" s="16"/>
      <c r="DX11" s="16"/>
      <c r="DY11" s="16"/>
      <c r="DZ11" s="16"/>
      <c r="EA11" s="16"/>
      <c r="EB11" s="16"/>
      <c r="EC11" s="69"/>
      <c r="ED11" s="24"/>
      <c r="EE11" s="14">
        <f t="shared" si="0"/>
        <v>5</v>
      </c>
    </row>
    <row r="12" spans="1:135" x14ac:dyDescent="0.25">
      <c r="A12" s="15" t="s">
        <v>980</v>
      </c>
      <c r="B12" s="15"/>
      <c r="C12" s="74" t="s">
        <v>981</v>
      </c>
      <c r="D12" s="16"/>
      <c r="E12" s="16"/>
      <c r="F12" s="16"/>
      <c r="G12" s="20"/>
      <c r="H12" s="20"/>
      <c r="I12" s="20"/>
      <c r="J12" s="16"/>
      <c r="K12" s="16"/>
      <c r="L12" s="16"/>
      <c r="M12" s="20"/>
      <c r="N12" s="20"/>
      <c r="O12" s="20"/>
      <c r="P12" s="20"/>
      <c r="Q12" s="20"/>
      <c r="R12" s="20"/>
      <c r="S12" s="22"/>
      <c r="T12" s="20"/>
      <c r="U12" s="21"/>
      <c r="V12" s="20"/>
      <c r="W12" s="21"/>
      <c r="X12" s="16"/>
      <c r="Y12" s="22"/>
      <c r="Z12" s="22"/>
      <c r="AA12" s="16"/>
      <c r="AB12" s="16"/>
      <c r="AC12" s="16"/>
      <c r="AD12" s="16"/>
      <c r="AE12" s="16"/>
      <c r="AF12" s="16"/>
      <c r="AG12" s="16"/>
      <c r="AH12" s="15"/>
      <c r="AI12" s="15"/>
      <c r="AJ12" s="15"/>
      <c r="AK12" s="15"/>
      <c r="AL12" s="15"/>
      <c r="AM12" s="15"/>
      <c r="AN12" s="15"/>
      <c r="AO12" s="15"/>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t="s">
        <v>120</v>
      </c>
      <c r="DP12" s="16"/>
      <c r="DQ12" s="16"/>
      <c r="DR12" s="16"/>
      <c r="DS12" s="27"/>
      <c r="DT12" s="27"/>
      <c r="DU12" s="16"/>
      <c r="DV12" s="16"/>
      <c r="DW12" s="16"/>
      <c r="DX12" s="16"/>
      <c r="DY12" s="16"/>
      <c r="DZ12" s="16"/>
      <c r="EA12" s="16"/>
      <c r="EB12" s="16"/>
      <c r="EC12" s="69"/>
      <c r="ED12" s="24"/>
      <c r="EE12" s="14">
        <f t="shared" si="0"/>
        <v>2</v>
      </c>
    </row>
    <row r="13" spans="1:135" ht="54.6" customHeight="1" x14ac:dyDescent="0.25">
      <c r="A13" s="15" t="s">
        <v>982</v>
      </c>
      <c r="B13" s="15"/>
      <c r="C13" s="40" t="s">
        <v>983</v>
      </c>
      <c r="D13" s="16"/>
      <c r="E13" s="16"/>
      <c r="F13" s="16"/>
      <c r="G13" s="20">
        <v>6.2</v>
      </c>
      <c r="H13" s="20">
        <v>0.4</v>
      </c>
      <c r="I13" s="20">
        <v>56</v>
      </c>
      <c r="J13" s="16" t="s">
        <v>984</v>
      </c>
      <c r="K13" s="16"/>
      <c r="L13" s="16"/>
      <c r="M13" s="20"/>
      <c r="N13" s="20"/>
      <c r="O13" s="20"/>
      <c r="P13" s="20"/>
      <c r="Q13" s="20"/>
      <c r="R13" s="20"/>
      <c r="S13" s="22"/>
      <c r="T13" s="20"/>
      <c r="U13" s="21"/>
      <c r="V13" s="20"/>
      <c r="W13" s="21"/>
      <c r="X13" s="16"/>
      <c r="Y13" s="22"/>
      <c r="Z13" s="22"/>
      <c r="AA13" s="16"/>
      <c r="AB13" s="16"/>
      <c r="AC13" s="16"/>
      <c r="AD13" s="16"/>
      <c r="AE13" s="16"/>
      <c r="AF13" s="16"/>
      <c r="AG13" s="16">
        <v>31.47</v>
      </c>
      <c r="AH13" s="15"/>
      <c r="AI13" s="15"/>
      <c r="AJ13" s="15"/>
      <c r="AK13" s="15"/>
      <c r="AL13" s="15"/>
      <c r="AM13" s="15"/>
      <c r="AN13" s="15"/>
      <c r="AO13" s="15"/>
      <c r="AP13" s="16"/>
      <c r="AQ13" s="16"/>
      <c r="AR13" s="16"/>
      <c r="AS13" s="16"/>
      <c r="AT13" s="16"/>
      <c r="AU13" s="16"/>
      <c r="AV13" s="16">
        <v>3.0000000000000001E-3</v>
      </c>
      <c r="AW13" s="16">
        <v>2E-3</v>
      </c>
      <c r="AX13" s="16" t="s">
        <v>966</v>
      </c>
      <c r="AY13" s="16" t="s">
        <v>966</v>
      </c>
      <c r="AZ13" s="16">
        <v>2E-3</v>
      </c>
      <c r="BA13" s="16" t="s">
        <v>966</v>
      </c>
      <c r="BB13" s="16">
        <v>3.6</v>
      </c>
      <c r="BC13" s="16"/>
      <c r="BD13" s="16" t="s">
        <v>985</v>
      </c>
      <c r="BE13" s="16" t="s">
        <v>986</v>
      </c>
      <c r="BF13" s="16" t="s">
        <v>987</v>
      </c>
      <c r="BG13" s="16" t="s">
        <v>988</v>
      </c>
      <c r="BH13" s="16"/>
      <c r="BI13" s="16"/>
      <c r="BJ13" s="16"/>
      <c r="BK13" s="16"/>
      <c r="BL13" s="16">
        <v>3.21</v>
      </c>
      <c r="BM13" s="16"/>
      <c r="BN13" s="16">
        <v>2.7</v>
      </c>
      <c r="BO13" s="16">
        <v>0.43</v>
      </c>
      <c r="BP13" s="16">
        <v>0.74</v>
      </c>
      <c r="BQ13" s="16"/>
      <c r="BR13" s="16"/>
      <c r="BS13" s="16"/>
      <c r="BT13" s="16"/>
      <c r="BU13" s="16"/>
      <c r="BV13" s="16" t="s">
        <v>989</v>
      </c>
      <c r="BW13" s="16">
        <v>6.2</v>
      </c>
      <c r="BX13" s="16"/>
      <c r="BY13" s="16"/>
      <c r="BZ13" s="16"/>
      <c r="CA13" s="16"/>
      <c r="CB13" s="16"/>
      <c r="CC13" s="16" t="s">
        <v>954</v>
      </c>
      <c r="CD13" s="16"/>
      <c r="CE13" s="16"/>
      <c r="CF13" s="16"/>
      <c r="CG13" s="16"/>
      <c r="CH13" s="16"/>
      <c r="CI13" s="16"/>
      <c r="CJ13" s="16"/>
      <c r="CK13" s="16"/>
      <c r="CL13" s="16"/>
      <c r="CM13" s="16"/>
      <c r="CN13" s="16"/>
      <c r="CO13" s="16">
        <v>2.2000000000000002</v>
      </c>
      <c r="CP13" s="16"/>
      <c r="CQ13" s="16"/>
      <c r="CR13" s="16" t="s">
        <v>990</v>
      </c>
      <c r="CS13" s="16" t="s">
        <v>991</v>
      </c>
      <c r="CT13" s="16" t="s">
        <v>992</v>
      </c>
      <c r="CU13" s="16" t="s">
        <v>993</v>
      </c>
      <c r="CV13" s="16" t="s">
        <v>994</v>
      </c>
      <c r="CW13" s="16" t="s">
        <v>995</v>
      </c>
      <c r="CX13" s="16" t="s">
        <v>996</v>
      </c>
      <c r="CY13" s="16" t="s">
        <v>997</v>
      </c>
      <c r="CZ13" s="16" t="s">
        <v>944</v>
      </c>
      <c r="DA13" s="16" t="s">
        <v>998</v>
      </c>
      <c r="DB13" s="16" t="s">
        <v>999</v>
      </c>
      <c r="DC13" s="16" t="s">
        <v>1000</v>
      </c>
      <c r="DD13" s="16"/>
      <c r="DE13" s="16"/>
      <c r="DF13" s="16" t="s">
        <v>1001</v>
      </c>
      <c r="DG13" s="16" t="s">
        <v>1001</v>
      </c>
      <c r="DH13" s="16"/>
      <c r="DI13" s="16"/>
      <c r="DJ13" s="16"/>
      <c r="DK13" s="16"/>
      <c r="DL13" s="16"/>
      <c r="DM13" s="16">
        <v>3.0000000000000001E-3</v>
      </c>
      <c r="DN13" s="16">
        <v>4.1000000000000002E-2</v>
      </c>
      <c r="DO13" s="16" t="s">
        <v>120</v>
      </c>
      <c r="DP13" s="16"/>
      <c r="DQ13" s="16"/>
      <c r="DR13" s="16" t="s">
        <v>1002</v>
      </c>
      <c r="DS13" s="27">
        <v>4.8000000000000001E-2</v>
      </c>
      <c r="DT13" s="27">
        <v>3.93</v>
      </c>
      <c r="DU13" s="16"/>
      <c r="DV13" s="16"/>
      <c r="DW13" s="16"/>
      <c r="DX13" s="16"/>
      <c r="DY13" s="16"/>
      <c r="DZ13" s="16">
        <v>3.0000000000000001E-3</v>
      </c>
      <c r="EA13" s="16" t="s">
        <v>966</v>
      </c>
      <c r="EB13" s="16">
        <v>2E-3</v>
      </c>
      <c r="EC13" s="69"/>
      <c r="ED13" s="24"/>
      <c r="EE13" s="14">
        <f t="shared" si="0"/>
        <v>48</v>
      </c>
    </row>
    <row r="14" spans="1:135" x14ac:dyDescent="0.25">
      <c r="A14" s="15" t="s">
        <v>1003</v>
      </c>
      <c r="B14" s="15"/>
      <c r="C14" s="74" t="s">
        <v>1004</v>
      </c>
      <c r="D14" s="16"/>
      <c r="E14" s="16"/>
      <c r="F14" s="16"/>
      <c r="G14" s="20">
        <v>15</v>
      </c>
      <c r="H14" s="20">
        <v>3.5</v>
      </c>
      <c r="I14" s="20">
        <v>234</v>
      </c>
      <c r="J14" s="16" t="s">
        <v>1005</v>
      </c>
      <c r="K14" s="16"/>
      <c r="L14" s="16"/>
      <c r="M14" s="20"/>
      <c r="N14" s="20"/>
      <c r="O14" s="20"/>
      <c r="P14" s="20"/>
      <c r="Q14" s="20"/>
      <c r="R14" s="20"/>
      <c r="S14" s="22"/>
      <c r="T14" s="20"/>
      <c r="U14" s="21"/>
      <c r="V14" s="20"/>
      <c r="W14" s="21"/>
      <c r="X14" s="16"/>
      <c r="Y14" s="22"/>
      <c r="Z14" s="22"/>
      <c r="AA14" s="16"/>
      <c r="AB14" s="16"/>
      <c r="AC14" s="16"/>
      <c r="AD14" s="16"/>
      <c r="AE14" s="16"/>
      <c r="AF14" s="16"/>
      <c r="AG14" s="16"/>
      <c r="AH14" s="15"/>
      <c r="AI14" s="15"/>
      <c r="AJ14" s="15"/>
      <c r="AK14" s="15"/>
      <c r="AL14" s="15"/>
      <c r="AM14" s="15"/>
      <c r="AN14" s="15"/>
      <c r="AO14" s="15"/>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v>15</v>
      </c>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t="s">
        <v>1006</v>
      </c>
      <c r="DG14" s="16" t="s">
        <v>1007</v>
      </c>
      <c r="DH14" s="16"/>
      <c r="DI14" s="16"/>
      <c r="DJ14" s="16"/>
      <c r="DK14" s="16"/>
      <c r="DL14" s="16"/>
      <c r="DM14" s="16"/>
      <c r="DN14" s="16"/>
      <c r="DO14" s="16"/>
      <c r="DP14" s="16"/>
      <c r="DQ14" s="16"/>
      <c r="DR14" s="16"/>
      <c r="DS14" s="27"/>
      <c r="DT14" s="27"/>
      <c r="DU14" s="16"/>
      <c r="DV14" s="16"/>
      <c r="DW14" s="16"/>
      <c r="DX14" s="16"/>
      <c r="DY14" s="16"/>
      <c r="DZ14" s="16"/>
      <c r="EA14" s="16"/>
      <c r="EB14" s="16"/>
      <c r="EC14" s="69"/>
      <c r="ED14" s="24"/>
      <c r="EE14" s="14">
        <f t="shared" si="0"/>
        <v>8</v>
      </c>
    </row>
    <row r="15" spans="1:135" x14ac:dyDescent="0.25">
      <c r="A15" s="15" t="s">
        <v>1008</v>
      </c>
      <c r="B15" s="15"/>
      <c r="C15" s="74" t="s">
        <v>1009</v>
      </c>
      <c r="D15" s="16"/>
      <c r="E15" s="16"/>
      <c r="F15" s="16"/>
      <c r="G15" s="20">
        <v>12</v>
      </c>
      <c r="H15" s="20">
        <v>0.8</v>
      </c>
      <c r="I15" s="20">
        <v>60</v>
      </c>
      <c r="J15" s="16" t="s">
        <v>1010</v>
      </c>
      <c r="K15" s="16" t="s">
        <v>1011</v>
      </c>
      <c r="L15" s="16"/>
      <c r="M15" s="20"/>
      <c r="N15" s="20"/>
      <c r="O15" s="20"/>
      <c r="P15" s="20"/>
      <c r="Q15" s="20"/>
      <c r="R15" s="20"/>
      <c r="S15" s="22"/>
      <c r="T15" s="20"/>
      <c r="U15" s="21"/>
      <c r="V15" s="20"/>
      <c r="W15" s="21"/>
      <c r="X15" s="16"/>
      <c r="Y15" s="22"/>
      <c r="Z15" s="22"/>
      <c r="AA15" s="16"/>
      <c r="AB15" s="16"/>
      <c r="AC15" s="16"/>
      <c r="AD15" s="16"/>
      <c r="AE15" s="16"/>
      <c r="AF15" s="16"/>
      <c r="AG15" s="16">
        <v>143.32</v>
      </c>
      <c r="AH15" s="15"/>
      <c r="AI15" s="15"/>
      <c r="AJ15" s="15"/>
      <c r="AK15" s="15"/>
      <c r="AL15" s="15"/>
      <c r="AM15" s="15"/>
      <c r="AN15" s="15"/>
      <c r="AO15" s="15"/>
      <c r="AP15" s="16"/>
      <c r="AQ15" s="16"/>
      <c r="AR15" s="16"/>
      <c r="AS15" s="16"/>
      <c r="AT15" s="16"/>
      <c r="AU15" s="16"/>
      <c r="AV15" s="16"/>
      <c r="AW15" s="16"/>
      <c r="AX15" s="16"/>
      <c r="AY15" s="16"/>
      <c r="AZ15" s="16"/>
      <c r="BA15" s="16"/>
      <c r="BB15" s="16"/>
      <c r="BC15" s="16"/>
      <c r="BD15" s="16"/>
      <c r="BE15" s="16"/>
      <c r="BF15" s="16"/>
      <c r="BG15" s="16"/>
      <c r="BH15" s="16"/>
      <c r="BI15" s="16"/>
      <c r="BJ15" s="16"/>
      <c r="BK15" s="16"/>
      <c r="BL15" s="16">
        <v>4</v>
      </c>
      <c r="BM15" s="16"/>
      <c r="BN15" s="16">
        <v>2.2000000000000002</v>
      </c>
      <c r="BO15" s="16">
        <v>2.0099999999999998</v>
      </c>
      <c r="BP15" s="16">
        <v>32</v>
      </c>
      <c r="BQ15" s="16"/>
      <c r="BR15" s="16"/>
      <c r="BS15" s="16"/>
      <c r="BT15" s="16"/>
      <c r="BU15" s="16"/>
      <c r="BV15" s="16" t="s">
        <v>1012</v>
      </c>
      <c r="BW15" s="16">
        <v>12</v>
      </c>
      <c r="BX15" s="16"/>
      <c r="BY15" s="16"/>
      <c r="BZ15" s="16"/>
      <c r="CA15" s="16"/>
      <c r="CB15" s="16"/>
      <c r="CC15" s="16" t="s">
        <v>1013</v>
      </c>
      <c r="CD15" s="16"/>
      <c r="CE15" s="16"/>
      <c r="CF15" s="16"/>
      <c r="CG15" s="16"/>
      <c r="CH15" s="16"/>
      <c r="CI15" s="16"/>
      <c r="CJ15" s="16"/>
      <c r="CK15" s="16"/>
      <c r="CL15" s="16"/>
      <c r="CM15" s="16">
        <v>296.3</v>
      </c>
      <c r="CN15" s="16"/>
      <c r="CO15" s="16">
        <v>5.4</v>
      </c>
      <c r="CP15" s="16"/>
      <c r="CQ15" s="16"/>
      <c r="CR15" s="16" t="s">
        <v>1014</v>
      </c>
      <c r="CS15" s="16" t="s">
        <v>1015</v>
      </c>
      <c r="CT15" s="16" t="s">
        <v>1016</v>
      </c>
      <c r="CU15" s="16" t="s">
        <v>1017</v>
      </c>
      <c r="CV15" s="16" t="s">
        <v>1018</v>
      </c>
      <c r="CW15" s="16" t="s">
        <v>1019</v>
      </c>
      <c r="CX15" s="16" t="s">
        <v>1020</v>
      </c>
      <c r="CY15" s="16" t="s">
        <v>1021</v>
      </c>
      <c r="CZ15" s="16" t="s">
        <v>943</v>
      </c>
      <c r="DA15" s="16" t="s">
        <v>1022</v>
      </c>
      <c r="DB15" s="16" t="s">
        <v>1023</v>
      </c>
      <c r="DC15" s="16" t="s">
        <v>1024</v>
      </c>
      <c r="DD15" s="16"/>
      <c r="DE15" s="16"/>
      <c r="DF15" s="16" t="s">
        <v>1025</v>
      </c>
      <c r="DG15" s="16" t="s">
        <v>1026</v>
      </c>
      <c r="DH15" s="16"/>
      <c r="DI15" s="16"/>
      <c r="DJ15" s="16"/>
      <c r="DK15" s="16"/>
      <c r="DL15" s="16"/>
      <c r="DM15" s="16">
        <v>0.04</v>
      </c>
      <c r="DN15" s="16">
        <v>0.31</v>
      </c>
      <c r="DO15" s="16" t="s">
        <v>120</v>
      </c>
      <c r="DP15" s="16"/>
      <c r="DQ15" s="16"/>
      <c r="DR15" s="16"/>
      <c r="DS15" s="27"/>
      <c r="DT15" s="27"/>
      <c r="DU15" s="16"/>
      <c r="DV15" s="16"/>
      <c r="DW15" s="16"/>
      <c r="DX15" s="16"/>
      <c r="DY15" s="16"/>
      <c r="DZ15" s="16"/>
      <c r="EA15" s="16"/>
      <c r="EB15" s="16"/>
      <c r="EC15" s="69"/>
      <c r="ED15" s="24"/>
      <c r="EE15" s="14">
        <f t="shared" si="0"/>
        <v>33</v>
      </c>
    </row>
    <row r="16" spans="1:135" x14ac:dyDescent="0.25">
      <c r="A16" s="15" t="s">
        <v>1027</v>
      </c>
      <c r="B16" s="15"/>
      <c r="C16" s="74" t="s">
        <v>1028</v>
      </c>
      <c r="D16" s="16"/>
      <c r="E16" s="16"/>
      <c r="F16" s="16"/>
      <c r="G16" s="20">
        <v>305</v>
      </c>
      <c r="H16" s="20">
        <v>15</v>
      </c>
      <c r="I16" s="20">
        <v>4318</v>
      </c>
      <c r="J16" s="16"/>
      <c r="K16" s="16" t="s">
        <v>1029</v>
      </c>
      <c r="L16" s="16"/>
      <c r="M16" s="20"/>
      <c r="N16" s="20"/>
      <c r="O16" s="20"/>
      <c r="P16" s="20"/>
      <c r="Q16" s="20"/>
      <c r="R16" s="20"/>
      <c r="S16" s="22"/>
      <c r="T16" s="20"/>
      <c r="U16" s="21"/>
      <c r="V16" s="20"/>
      <c r="W16" s="21"/>
      <c r="X16" s="16"/>
      <c r="Y16" s="22"/>
      <c r="Z16" s="22"/>
      <c r="AA16" s="16"/>
      <c r="AB16" s="16"/>
      <c r="AC16" s="16"/>
      <c r="AD16" s="16"/>
      <c r="AE16" s="16"/>
      <c r="AF16" s="16"/>
      <c r="AG16" s="16"/>
      <c r="AH16" s="15"/>
      <c r="AI16" s="15"/>
      <c r="AJ16" s="15"/>
      <c r="AK16" s="15"/>
      <c r="AL16" s="15"/>
      <c r="AM16" s="15"/>
      <c r="AN16" s="15"/>
      <c r="AO16" s="15"/>
      <c r="AP16" s="16"/>
      <c r="AQ16" s="16"/>
      <c r="AR16" s="16"/>
      <c r="AS16" s="16"/>
      <c r="AT16" s="16"/>
      <c r="AU16" s="16"/>
      <c r="AV16" s="16"/>
      <c r="AW16" s="16"/>
      <c r="AX16" s="16"/>
      <c r="AY16" s="16"/>
      <c r="AZ16" s="16"/>
      <c r="BA16" s="16"/>
      <c r="BB16" s="16"/>
      <c r="BC16" s="16"/>
      <c r="BD16" s="16"/>
      <c r="BE16" s="16"/>
      <c r="BF16" s="16"/>
      <c r="BG16" s="16"/>
      <c r="BH16" s="16"/>
      <c r="BI16" s="16"/>
      <c r="BJ16" s="16"/>
      <c r="BK16" s="16"/>
      <c r="BL16" s="16">
        <v>827</v>
      </c>
      <c r="BM16" s="16"/>
      <c r="BN16" s="16"/>
      <c r="BO16" s="16"/>
      <c r="BP16" s="16"/>
      <c r="BQ16" s="16"/>
      <c r="BR16" s="16"/>
      <c r="BS16" s="16"/>
      <c r="BT16" s="16"/>
      <c r="BU16" s="16"/>
      <c r="BV16" s="16" t="s">
        <v>1030</v>
      </c>
      <c r="BW16" s="16">
        <v>305</v>
      </c>
      <c r="BX16" s="16"/>
      <c r="BY16" s="16"/>
      <c r="BZ16" s="16"/>
      <c r="CA16" s="16"/>
      <c r="CB16" s="16"/>
      <c r="CC16" s="16"/>
      <c r="CD16" s="16"/>
      <c r="CE16" s="16"/>
      <c r="CF16" s="16"/>
      <c r="CG16" s="16"/>
      <c r="CH16" s="16"/>
      <c r="CI16" s="16"/>
      <c r="CJ16" s="16"/>
      <c r="CK16" s="16"/>
      <c r="CL16" s="16"/>
      <c r="CM16" s="16">
        <v>1705</v>
      </c>
      <c r="CN16" s="16"/>
      <c r="CO16" s="16"/>
      <c r="CP16" s="16"/>
      <c r="CQ16" s="16"/>
      <c r="CR16" s="16"/>
      <c r="CS16" s="16"/>
      <c r="CT16" s="16"/>
      <c r="CU16" s="16"/>
      <c r="CV16" s="16"/>
      <c r="CW16" s="16"/>
      <c r="CX16" s="16"/>
      <c r="CY16" s="16"/>
      <c r="CZ16" s="16"/>
      <c r="DA16" s="16"/>
      <c r="DB16" s="16"/>
      <c r="DC16" s="16"/>
      <c r="DD16" s="16"/>
      <c r="DE16" s="16"/>
      <c r="DF16" s="16" t="s">
        <v>1031</v>
      </c>
      <c r="DG16" s="16"/>
      <c r="DH16" s="16"/>
      <c r="DI16" s="16"/>
      <c r="DJ16" s="16"/>
      <c r="DK16" s="16"/>
      <c r="DL16" s="16"/>
      <c r="DM16" s="16">
        <v>1.4</v>
      </c>
      <c r="DN16" s="16">
        <v>110</v>
      </c>
      <c r="DO16" s="16" t="s">
        <v>120</v>
      </c>
      <c r="DP16" s="16"/>
      <c r="DQ16" s="16"/>
      <c r="DR16" s="16"/>
      <c r="DS16" s="27"/>
      <c r="DT16" s="27"/>
      <c r="DU16" s="16"/>
      <c r="DV16" s="16"/>
      <c r="DW16" s="16"/>
      <c r="DX16" s="16"/>
      <c r="DY16" s="16"/>
      <c r="DZ16" s="16"/>
      <c r="EA16" s="16"/>
      <c r="EB16" s="16"/>
      <c r="EC16" s="69"/>
      <c r="ED16" s="24"/>
      <c r="EE16" s="14">
        <f t="shared" si="0"/>
        <v>13</v>
      </c>
    </row>
    <row r="17" spans="1:152" ht="45.6" customHeight="1" x14ac:dyDescent="0.25">
      <c r="A17" s="79" t="s">
        <v>88</v>
      </c>
      <c r="B17" s="15"/>
      <c r="C17" s="9" t="s">
        <v>1032</v>
      </c>
      <c r="D17" s="9"/>
      <c r="E17" s="9"/>
      <c r="F17" s="9"/>
      <c r="G17" s="80">
        <v>22</v>
      </c>
      <c r="H17" s="80">
        <v>12</v>
      </c>
      <c r="I17" s="80">
        <v>46</v>
      </c>
      <c r="J17" s="9" t="s">
        <v>1033</v>
      </c>
      <c r="K17" s="9"/>
      <c r="L17" s="9"/>
      <c r="M17" s="80"/>
      <c r="N17" s="80"/>
      <c r="O17" s="80"/>
      <c r="P17" s="80"/>
      <c r="Q17" s="80"/>
      <c r="R17" s="80"/>
      <c r="S17" s="7"/>
      <c r="T17" s="80"/>
      <c r="U17" s="43"/>
      <c r="V17" s="80"/>
      <c r="W17" s="43"/>
      <c r="X17" s="9"/>
      <c r="Y17" s="81">
        <v>270</v>
      </c>
      <c r="Z17" s="81" t="s">
        <v>1034</v>
      </c>
      <c r="AA17" s="9"/>
      <c r="AB17" s="9"/>
      <c r="AC17" s="9"/>
      <c r="AD17" s="9"/>
      <c r="AE17" s="9"/>
      <c r="AF17" s="9"/>
      <c r="AG17" s="9">
        <v>69.900000000000006</v>
      </c>
      <c r="AH17" s="9">
        <v>98.7</v>
      </c>
      <c r="AI17" s="9">
        <v>9.9</v>
      </c>
      <c r="AJ17" s="9"/>
      <c r="AK17" s="9"/>
      <c r="AL17" s="9"/>
      <c r="AM17" s="9"/>
      <c r="AN17" s="9"/>
      <c r="AO17" s="9"/>
      <c r="AP17" s="9"/>
      <c r="AQ17" s="9"/>
      <c r="AR17" s="9"/>
      <c r="AS17" s="9"/>
      <c r="AT17" s="9"/>
      <c r="AU17" s="9"/>
      <c r="AV17" s="9">
        <v>3.0000000000000001E-3</v>
      </c>
      <c r="AW17" s="9">
        <v>6.0000000000000001E-3</v>
      </c>
      <c r="AX17" s="9">
        <v>3.0000000000000001E-3</v>
      </c>
      <c r="AY17" s="9" t="s">
        <v>1035</v>
      </c>
      <c r="AZ17" s="9">
        <v>1.9E-2</v>
      </c>
      <c r="BA17" s="9">
        <v>6.0000000000000001E-3</v>
      </c>
      <c r="BB17" s="9">
        <v>7.7</v>
      </c>
      <c r="BC17" s="9"/>
      <c r="BD17" s="9" t="s">
        <v>1036</v>
      </c>
      <c r="BE17" s="9" t="s">
        <v>1037</v>
      </c>
      <c r="BF17" s="9" t="s">
        <v>1038</v>
      </c>
      <c r="BG17" s="9" t="s">
        <v>1039</v>
      </c>
      <c r="BH17" s="10" t="s">
        <v>1040</v>
      </c>
      <c r="BI17" s="9"/>
      <c r="BJ17" s="9">
        <v>1.85</v>
      </c>
      <c r="BK17" s="9">
        <v>3.26</v>
      </c>
      <c r="BL17" s="9">
        <v>23</v>
      </c>
      <c r="BM17" s="9"/>
      <c r="BN17" s="9">
        <v>11.8</v>
      </c>
      <c r="BO17" s="9">
        <v>0.61</v>
      </c>
      <c r="BP17" s="9">
        <v>258</v>
      </c>
      <c r="BQ17" s="9"/>
      <c r="BR17" s="9"/>
      <c r="BS17" s="9"/>
      <c r="BT17" s="9"/>
      <c r="BU17" s="9"/>
      <c r="BV17" s="9" t="s">
        <v>1041</v>
      </c>
      <c r="BW17" s="9">
        <v>22</v>
      </c>
      <c r="BX17" s="9"/>
      <c r="BY17" s="9"/>
      <c r="BZ17" s="9"/>
      <c r="CA17" s="9"/>
      <c r="CB17" s="9" t="s">
        <v>966</v>
      </c>
      <c r="CC17" s="9">
        <v>6.0000000000000001E-3</v>
      </c>
      <c r="CD17" s="9"/>
      <c r="CE17" s="9"/>
      <c r="CF17" s="9"/>
      <c r="CG17" s="9"/>
      <c r="CH17" s="9"/>
      <c r="CI17" s="9"/>
      <c r="CJ17" s="9"/>
      <c r="CK17" s="9"/>
      <c r="CL17" s="9"/>
      <c r="CM17" s="9">
        <v>12.8</v>
      </c>
      <c r="CN17" s="9"/>
      <c r="CO17" s="9">
        <v>1.7</v>
      </c>
      <c r="CP17" s="9"/>
      <c r="CQ17" s="9"/>
      <c r="CR17" s="9" t="s">
        <v>1042</v>
      </c>
      <c r="CS17" s="9" t="s">
        <v>1043</v>
      </c>
      <c r="CT17" s="9" t="s">
        <v>1044</v>
      </c>
      <c r="CU17" s="9" t="s">
        <v>1045</v>
      </c>
      <c r="CV17" s="9" t="s">
        <v>1046</v>
      </c>
      <c r="CW17" s="9" t="s">
        <v>1047</v>
      </c>
      <c r="CX17" s="9" t="s">
        <v>1048</v>
      </c>
      <c r="CY17" s="9" t="s">
        <v>1049</v>
      </c>
      <c r="CZ17" s="9" t="s">
        <v>1050</v>
      </c>
      <c r="DA17" s="9" t="s">
        <v>1051</v>
      </c>
      <c r="DB17" s="9" t="s">
        <v>1052</v>
      </c>
      <c r="DC17" s="9" t="s">
        <v>1053</v>
      </c>
      <c r="DD17" s="9"/>
      <c r="DE17" s="9"/>
      <c r="DF17" s="9" t="s">
        <v>1054</v>
      </c>
      <c r="DG17" s="9" t="s">
        <v>1055</v>
      </c>
      <c r="DH17" s="9"/>
      <c r="DI17" s="9"/>
      <c r="DJ17" s="9"/>
      <c r="DK17" s="9"/>
      <c r="DL17" s="9"/>
      <c r="DM17" s="9">
        <v>0.05</v>
      </c>
      <c r="DN17" s="9">
        <v>0.04</v>
      </c>
      <c r="DO17" s="9" t="s">
        <v>120</v>
      </c>
      <c r="DP17" s="9"/>
      <c r="DQ17" s="9"/>
      <c r="DR17" s="9"/>
      <c r="DS17" s="82">
        <v>1.6E-2</v>
      </c>
      <c r="DT17" s="82">
        <v>53.5</v>
      </c>
      <c r="DU17" s="9"/>
      <c r="DV17" s="9"/>
      <c r="DW17" s="9"/>
      <c r="DX17" s="9"/>
      <c r="DY17" s="9"/>
      <c r="DZ17" s="9">
        <v>3.0000000000000001E-3</v>
      </c>
      <c r="EA17" s="9">
        <v>3.0000000000000001E-3</v>
      </c>
      <c r="EB17" s="9">
        <v>1.9E-2</v>
      </c>
      <c r="EC17" s="83"/>
      <c r="ED17" s="24"/>
      <c r="EE17" s="14">
        <f t="shared" si="0"/>
        <v>56</v>
      </c>
      <c r="EF17" s="30"/>
      <c r="EG17" s="30"/>
      <c r="EH17" s="30"/>
      <c r="EI17" s="30"/>
      <c r="EJ17" s="30"/>
      <c r="EK17" s="30"/>
      <c r="EL17" s="30"/>
      <c r="EM17" s="30"/>
      <c r="EN17" s="30"/>
      <c r="EO17" s="30"/>
      <c r="EP17" s="30"/>
      <c r="EQ17" s="30"/>
      <c r="ER17" s="30"/>
      <c r="ES17" s="30"/>
      <c r="ET17" s="30"/>
      <c r="EU17" s="30"/>
      <c r="EV17" s="30"/>
    </row>
    <row r="18" spans="1:152" x14ac:dyDescent="0.25">
      <c r="A18" s="15" t="s">
        <v>1056</v>
      </c>
      <c r="B18" s="15"/>
      <c r="C18" s="74" t="s">
        <v>1057</v>
      </c>
      <c r="D18" s="16"/>
      <c r="E18" s="16"/>
      <c r="F18" s="16"/>
      <c r="G18" s="20">
        <v>1.5</v>
      </c>
      <c r="H18" s="20">
        <v>0.6</v>
      </c>
      <c r="I18" s="20">
        <v>11</v>
      </c>
      <c r="J18" s="16"/>
      <c r="K18" s="16"/>
      <c r="L18" s="16"/>
      <c r="M18" s="20"/>
      <c r="N18" s="20"/>
      <c r="O18" s="20"/>
      <c r="P18" s="20"/>
      <c r="Q18" s="20"/>
      <c r="R18" s="20"/>
      <c r="S18" s="22"/>
      <c r="T18" s="20"/>
      <c r="U18" s="21"/>
      <c r="V18" s="20"/>
      <c r="W18" s="21"/>
      <c r="X18" s="16"/>
      <c r="Y18" s="22"/>
      <c r="Z18" s="22"/>
      <c r="AA18" s="16"/>
      <c r="AB18" s="16"/>
      <c r="AC18" s="16"/>
      <c r="AD18" s="16"/>
      <c r="AE18" s="16"/>
      <c r="AF18" s="16"/>
      <c r="AG18" s="16"/>
      <c r="AH18" s="15"/>
      <c r="AI18" s="15"/>
      <c r="AJ18" s="15"/>
      <c r="AK18" s="15"/>
      <c r="AL18" s="15"/>
      <c r="AM18" s="15"/>
      <c r="AN18" s="15"/>
      <c r="AO18" s="15"/>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v>1.5</v>
      </c>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27"/>
      <c r="DT18" s="27"/>
      <c r="DU18" s="16"/>
      <c r="DV18" s="16"/>
      <c r="DW18" s="16"/>
      <c r="DX18" s="16"/>
      <c r="DY18" s="16"/>
      <c r="DZ18" s="16"/>
      <c r="EA18" s="16"/>
      <c r="EB18" s="16"/>
      <c r="EC18" s="69"/>
      <c r="ED18" s="24"/>
      <c r="EE18" s="14">
        <f t="shared" si="0"/>
        <v>5</v>
      </c>
    </row>
    <row r="19" spans="1:152" x14ac:dyDescent="0.25">
      <c r="A19" s="15" t="s">
        <v>1058</v>
      </c>
      <c r="B19" s="15"/>
      <c r="C19" s="74" t="s">
        <v>1059</v>
      </c>
      <c r="D19" s="16"/>
      <c r="E19" s="16"/>
      <c r="F19" s="16"/>
      <c r="G19" s="20">
        <v>456</v>
      </c>
      <c r="H19" s="20">
        <v>123</v>
      </c>
      <c r="I19" s="20">
        <v>966</v>
      </c>
      <c r="J19" s="16"/>
      <c r="K19" s="16" t="s">
        <v>1060</v>
      </c>
      <c r="L19" s="16"/>
      <c r="M19" s="20"/>
      <c r="N19" s="20"/>
      <c r="O19" s="20"/>
      <c r="P19" s="20"/>
      <c r="Q19" s="20"/>
      <c r="R19" s="20"/>
      <c r="S19" s="22"/>
      <c r="T19" s="20"/>
      <c r="U19" s="21"/>
      <c r="V19" s="20"/>
      <c r="W19" s="21"/>
      <c r="X19" s="16"/>
      <c r="Y19" s="22"/>
      <c r="Z19" s="22"/>
      <c r="AA19" s="16"/>
      <c r="AB19" s="16"/>
      <c r="AC19" s="16"/>
      <c r="AD19" s="16"/>
      <c r="AE19" s="16"/>
      <c r="AF19" s="16"/>
      <c r="AG19" s="16"/>
      <c r="AH19" s="15"/>
      <c r="AI19" s="15"/>
      <c r="AJ19" s="15"/>
      <c r="AK19" s="15"/>
      <c r="AL19" s="15"/>
      <c r="AM19" s="15"/>
      <c r="AN19" s="15"/>
      <c r="AO19" s="15"/>
      <c r="AP19" s="16"/>
      <c r="AQ19" s="16"/>
      <c r="AR19" s="16"/>
      <c r="AS19" s="16"/>
      <c r="AT19" s="16"/>
      <c r="AU19" s="16"/>
      <c r="AV19" s="16"/>
      <c r="AW19" s="16"/>
      <c r="AX19" s="16"/>
      <c r="AY19" s="16"/>
      <c r="AZ19" s="16"/>
      <c r="BA19" s="16"/>
      <c r="BB19" s="16"/>
      <c r="BC19" s="16"/>
      <c r="BD19" s="16"/>
      <c r="BE19" s="16"/>
      <c r="BF19" s="16"/>
      <c r="BG19" s="16"/>
      <c r="BH19" s="16"/>
      <c r="BI19" s="16"/>
      <c r="BJ19" s="16"/>
      <c r="BK19" s="16"/>
      <c r="BL19" s="16">
        <v>1200</v>
      </c>
      <c r="BM19" s="16"/>
      <c r="BN19" s="16">
        <v>975</v>
      </c>
      <c r="BO19" s="16">
        <v>971</v>
      </c>
      <c r="BP19" s="16">
        <v>4630</v>
      </c>
      <c r="BQ19" s="16"/>
      <c r="BR19" s="16"/>
      <c r="BS19" s="16"/>
      <c r="BT19" s="16"/>
      <c r="BU19" s="16"/>
      <c r="BV19" s="16"/>
      <c r="BW19" s="16">
        <v>456</v>
      </c>
      <c r="BX19" s="16"/>
      <c r="BY19" s="16"/>
      <c r="BZ19" s="16"/>
      <c r="CA19" s="16"/>
      <c r="CB19" s="16"/>
      <c r="CC19" s="16"/>
      <c r="CD19" s="16"/>
      <c r="CE19" s="16"/>
      <c r="CF19" s="16"/>
      <c r="CG19" s="16"/>
      <c r="CH19" s="16"/>
      <c r="CI19" s="16"/>
      <c r="CJ19" s="16"/>
      <c r="CK19" s="16"/>
      <c r="CL19" s="16"/>
      <c r="CM19" s="16"/>
      <c r="CN19" s="16"/>
      <c r="CO19" s="16"/>
      <c r="CP19" s="16"/>
      <c r="CQ19" s="16"/>
      <c r="CR19" s="16" t="s">
        <v>1061</v>
      </c>
      <c r="CS19" s="16" t="s">
        <v>1062</v>
      </c>
      <c r="CT19" s="16" t="s">
        <v>1063</v>
      </c>
      <c r="CU19" s="16" t="s">
        <v>1064</v>
      </c>
      <c r="CV19" s="16" t="s">
        <v>1065</v>
      </c>
      <c r="CW19" s="16" t="s">
        <v>1066</v>
      </c>
      <c r="CX19" s="16" t="s">
        <v>1067</v>
      </c>
      <c r="CY19" s="16" t="s">
        <v>1068</v>
      </c>
      <c r="CZ19" s="16" t="s">
        <v>1069</v>
      </c>
      <c r="DA19" s="16" t="s">
        <v>1070</v>
      </c>
      <c r="DB19" s="16" t="s">
        <v>1071</v>
      </c>
      <c r="DC19" s="16" t="s">
        <v>1072</v>
      </c>
      <c r="DD19" s="16"/>
      <c r="DE19" s="16"/>
      <c r="DF19" s="16"/>
      <c r="DG19" s="16"/>
      <c r="DH19" s="16"/>
      <c r="DI19" s="16"/>
      <c r="DJ19" s="16"/>
      <c r="DK19" s="16"/>
      <c r="DL19" s="16"/>
      <c r="DM19" s="16">
        <v>0.28999999999999998</v>
      </c>
      <c r="DN19" s="16">
        <v>0.15</v>
      </c>
      <c r="DO19" s="16"/>
      <c r="DP19" s="16"/>
      <c r="DQ19" s="16"/>
      <c r="DR19" s="16"/>
      <c r="DS19" s="27"/>
      <c r="DT19" s="27"/>
      <c r="DU19" s="16"/>
      <c r="DV19" s="16"/>
      <c r="DW19" s="16"/>
      <c r="DX19" s="16"/>
      <c r="DY19" s="16"/>
      <c r="DZ19" s="16"/>
      <c r="EA19" s="16"/>
      <c r="EB19" s="16"/>
      <c r="EC19" s="69"/>
      <c r="ED19" s="24"/>
      <c r="EE19" s="14">
        <f t="shared" si="0"/>
        <v>24</v>
      </c>
    </row>
    <row r="20" spans="1:152" x14ac:dyDescent="0.25">
      <c r="A20" s="15" t="s">
        <v>1073</v>
      </c>
      <c r="B20" s="15"/>
      <c r="C20" s="74" t="s">
        <v>1074</v>
      </c>
      <c r="D20" s="16"/>
      <c r="E20" s="16"/>
      <c r="F20" s="16"/>
      <c r="G20" s="20">
        <v>5.2</v>
      </c>
      <c r="H20" s="20">
        <v>3</v>
      </c>
      <c r="I20" s="20">
        <v>30</v>
      </c>
      <c r="J20" s="16"/>
      <c r="K20" s="16"/>
      <c r="L20" s="16"/>
      <c r="M20" s="20"/>
      <c r="N20" s="20"/>
      <c r="O20" s="20"/>
      <c r="P20" s="20"/>
      <c r="Q20" s="20"/>
      <c r="R20" s="20"/>
      <c r="S20" s="22"/>
      <c r="T20" s="20"/>
      <c r="U20" s="21"/>
      <c r="V20" s="20"/>
      <c r="W20" s="21"/>
      <c r="X20" s="16"/>
      <c r="Y20" s="22"/>
      <c r="Z20" s="22"/>
      <c r="AA20" s="16"/>
      <c r="AB20" s="16"/>
      <c r="AC20" s="16"/>
      <c r="AD20" s="16"/>
      <c r="AE20" s="16"/>
      <c r="AF20" s="16"/>
      <c r="AG20" s="16">
        <v>1443.19</v>
      </c>
      <c r="AH20" s="15"/>
      <c r="AI20" s="15"/>
      <c r="AJ20" s="15"/>
      <c r="AK20" s="15"/>
      <c r="AL20" s="15"/>
      <c r="AM20" s="15"/>
      <c r="AN20" s="15"/>
      <c r="AO20" s="15"/>
      <c r="AP20" s="16"/>
      <c r="AQ20" s="16"/>
      <c r="AR20" s="16"/>
      <c r="AS20" s="16"/>
      <c r="AT20" s="16"/>
      <c r="AU20" s="16"/>
      <c r="AV20" s="16"/>
      <c r="AW20" s="16"/>
      <c r="AX20" s="16"/>
      <c r="AY20" s="16"/>
      <c r="AZ20" s="16"/>
      <c r="BA20" s="16"/>
      <c r="BB20" s="16"/>
      <c r="BC20" s="16"/>
      <c r="BD20" s="16"/>
      <c r="BE20" s="16"/>
      <c r="BF20" s="16"/>
      <c r="BG20" s="16"/>
      <c r="BH20" s="16"/>
      <c r="BI20" s="16"/>
      <c r="BJ20" s="16"/>
      <c r="BK20" s="16"/>
      <c r="BL20" s="16">
        <v>71</v>
      </c>
      <c r="BM20" s="16"/>
      <c r="BN20" s="16"/>
      <c r="BO20" s="16"/>
      <c r="BP20" s="16"/>
      <c r="BQ20" s="16"/>
      <c r="BR20" s="16"/>
      <c r="BS20" s="16"/>
      <c r="BT20" s="16"/>
      <c r="BU20" s="16"/>
      <c r="BV20" s="16"/>
      <c r="BW20" s="16">
        <v>5.2</v>
      </c>
      <c r="BX20" s="16"/>
      <c r="BY20" s="16"/>
      <c r="BZ20" s="16"/>
      <c r="CA20" s="16"/>
      <c r="CB20" s="16"/>
      <c r="CC20" s="16"/>
      <c r="CD20" s="16"/>
      <c r="CE20" s="16"/>
      <c r="CF20" s="16"/>
      <c r="CG20" s="16"/>
      <c r="CH20" s="16"/>
      <c r="CI20" s="16"/>
      <c r="CJ20" s="16"/>
      <c r="CK20" s="16"/>
      <c r="CL20" s="16"/>
      <c r="CM20" s="16">
        <v>20.7</v>
      </c>
      <c r="CN20" s="16"/>
      <c r="CO20" s="16"/>
      <c r="CP20" s="16"/>
      <c r="CQ20" s="16"/>
      <c r="CR20" s="16"/>
      <c r="CS20" s="16"/>
      <c r="CT20" s="16"/>
      <c r="CU20" s="16"/>
      <c r="CV20" s="16"/>
      <c r="CW20" s="16"/>
      <c r="CX20" s="16"/>
      <c r="CY20" s="16"/>
      <c r="CZ20" s="16"/>
      <c r="DA20" s="16"/>
      <c r="DB20" s="16"/>
      <c r="DC20" s="16"/>
      <c r="DD20" s="16"/>
      <c r="DE20" s="16"/>
      <c r="DF20" s="16" t="s">
        <v>1075</v>
      </c>
      <c r="DG20" s="16" t="s">
        <v>1076</v>
      </c>
      <c r="DH20" s="16"/>
      <c r="DI20" s="16"/>
      <c r="DJ20" s="16"/>
      <c r="DK20" s="16"/>
      <c r="DL20" s="16"/>
      <c r="DM20" s="16">
        <v>0.02</v>
      </c>
      <c r="DN20" s="16">
        <v>0.66</v>
      </c>
      <c r="DO20" s="16" t="s">
        <v>120</v>
      </c>
      <c r="DP20" s="16"/>
      <c r="DQ20" s="16"/>
      <c r="DR20" s="16"/>
      <c r="DS20" s="27"/>
      <c r="DT20" s="27"/>
      <c r="DU20" s="16"/>
      <c r="DV20" s="16"/>
      <c r="DW20" s="16"/>
      <c r="DX20" s="16"/>
      <c r="DY20" s="16"/>
      <c r="DZ20" s="16"/>
      <c r="EA20" s="16"/>
      <c r="EB20" s="16"/>
      <c r="EC20" s="69"/>
      <c r="ED20" s="24"/>
      <c r="EE20" s="14">
        <f t="shared" si="0"/>
        <v>13</v>
      </c>
    </row>
    <row r="21" spans="1:152" x14ac:dyDescent="0.25">
      <c r="A21" s="15" t="s">
        <v>1077</v>
      </c>
      <c r="B21" s="15"/>
      <c r="C21" s="74" t="s">
        <v>1078</v>
      </c>
      <c r="D21" s="16"/>
      <c r="E21" s="16"/>
      <c r="F21" s="16"/>
      <c r="G21" s="20">
        <v>7.0000000000000007E-2</v>
      </c>
      <c r="H21" s="20">
        <v>0.03</v>
      </c>
      <c r="I21" s="20">
        <v>0.16</v>
      </c>
      <c r="J21" s="16"/>
      <c r="K21" s="16" t="s">
        <v>1011</v>
      </c>
      <c r="L21" s="16"/>
      <c r="M21" s="20"/>
      <c r="N21" s="20"/>
      <c r="O21" s="20"/>
      <c r="P21" s="20"/>
      <c r="Q21" s="20"/>
      <c r="R21" s="20"/>
      <c r="S21" s="22"/>
      <c r="T21" s="20"/>
      <c r="U21" s="21"/>
      <c r="V21" s="20"/>
      <c r="W21" s="21"/>
      <c r="X21" s="16"/>
      <c r="Y21" s="22"/>
      <c r="Z21" s="22"/>
      <c r="AA21" s="16"/>
      <c r="AB21" s="16"/>
      <c r="AC21" s="16"/>
      <c r="AD21" s="16"/>
      <c r="AE21" s="16"/>
      <c r="AF21" s="16"/>
      <c r="AG21" s="16"/>
      <c r="AH21" s="15"/>
      <c r="AI21" s="15"/>
      <c r="AJ21" s="15"/>
      <c r="AK21" s="15"/>
      <c r="AL21" s="15"/>
      <c r="AM21" s="15"/>
      <c r="AN21" s="15"/>
      <c r="AO21" s="15"/>
      <c r="AP21" s="16"/>
      <c r="AQ21" s="16"/>
      <c r="AR21" s="16"/>
      <c r="AS21" s="16"/>
      <c r="AT21" s="16"/>
      <c r="AU21" s="16"/>
      <c r="AV21" s="16" t="s">
        <v>1079</v>
      </c>
      <c r="AW21" s="16" t="s">
        <v>1079</v>
      </c>
      <c r="AX21" s="16" t="s">
        <v>1079</v>
      </c>
      <c r="AY21" s="16" t="s">
        <v>1079</v>
      </c>
      <c r="AZ21" s="16" t="s">
        <v>1079</v>
      </c>
      <c r="BA21" s="16" t="s">
        <v>1079</v>
      </c>
      <c r="BB21" s="16"/>
      <c r="BC21" s="16"/>
      <c r="BD21" s="16"/>
      <c r="BE21" s="16"/>
      <c r="BF21" s="16"/>
      <c r="BG21" s="16"/>
      <c r="BH21" s="16"/>
      <c r="BI21" s="16"/>
      <c r="BJ21" s="16"/>
      <c r="BK21" s="16"/>
      <c r="BL21" s="16"/>
      <c r="BM21" s="16"/>
      <c r="BN21" s="16"/>
      <c r="BO21" s="16"/>
      <c r="BP21" s="16"/>
      <c r="BQ21" s="16"/>
      <c r="BR21" s="16"/>
      <c r="BS21" s="16"/>
      <c r="BT21" s="16"/>
      <c r="BU21" s="16"/>
      <c r="BV21" s="16"/>
      <c r="BW21" s="16">
        <v>7.0000000000000007E-2</v>
      </c>
      <c r="BX21" s="16"/>
      <c r="BY21" s="16"/>
      <c r="BZ21" s="16"/>
      <c r="CA21" s="16"/>
      <c r="CB21" s="16"/>
      <c r="CC21" s="16" t="s">
        <v>1080</v>
      </c>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t="s">
        <v>120</v>
      </c>
      <c r="DP21" s="16"/>
      <c r="DQ21" s="16"/>
      <c r="DR21" s="16"/>
      <c r="DS21" s="27">
        <v>4.0000000000000002E-4</v>
      </c>
      <c r="DT21" s="27"/>
      <c r="DU21" s="16"/>
      <c r="DV21" s="16"/>
      <c r="DW21" s="16"/>
      <c r="DX21" s="16"/>
      <c r="DY21" s="16"/>
      <c r="DZ21" s="16" t="s">
        <v>1079</v>
      </c>
      <c r="EA21" s="16" t="s">
        <v>1079</v>
      </c>
      <c r="EB21" s="16" t="s">
        <v>1079</v>
      </c>
      <c r="EC21" s="69"/>
      <c r="ED21" s="24"/>
      <c r="EE21" s="14">
        <f t="shared" si="0"/>
        <v>18</v>
      </c>
    </row>
    <row r="22" spans="1:152" x14ac:dyDescent="0.25">
      <c r="A22" s="15" t="s">
        <v>1081</v>
      </c>
      <c r="B22" s="15"/>
      <c r="C22" s="74" t="s">
        <v>1082</v>
      </c>
      <c r="D22" s="16"/>
      <c r="E22" s="16"/>
      <c r="F22" s="16"/>
      <c r="G22" s="20">
        <v>0.2</v>
      </c>
      <c r="H22" s="20">
        <v>0.04</v>
      </c>
      <c r="I22" s="20">
        <v>6.6</v>
      </c>
      <c r="J22" s="16" t="s">
        <v>1083</v>
      </c>
      <c r="K22" s="16"/>
      <c r="L22" s="16"/>
      <c r="M22" s="20"/>
      <c r="N22" s="20"/>
      <c r="O22" s="20"/>
      <c r="P22" s="20"/>
      <c r="Q22" s="20"/>
      <c r="R22" s="20"/>
      <c r="S22" s="22"/>
      <c r="T22" s="20"/>
      <c r="U22" s="21"/>
      <c r="V22" s="20"/>
      <c r="W22" s="21"/>
      <c r="X22" s="16"/>
      <c r="Y22" s="22"/>
      <c r="Z22" s="22"/>
      <c r="AA22" s="16"/>
      <c r="AB22" s="16"/>
      <c r="AC22" s="16"/>
      <c r="AD22" s="16"/>
      <c r="AE22" s="16"/>
      <c r="AF22" s="16"/>
      <c r="AG22" s="16"/>
      <c r="AH22" s="15"/>
      <c r="AI22" s="15"/>
      <c r="AJ22" s="15"/>
      <c r="AK22" s="15"/>
      <c r="AL22" s="15"/>
      <c r="AM22" s="15"/>
      <c r="AN22" s="15"/>
      <c r="AO22" s="15"/>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v>0.18</v>
      </c>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t="s">
        <v>949</v>
      </c>
      <c r="DN22" s="16" t="s">
        <v>949</v>
      </c>
      <c r="DO22" s="16"/>
      <c r="DP22" s="16"/>
      <c r="DQ22" s="16"/>
      <c r="DR22" s="16"/>
      <c r="DS22" s="16"/>
      <c r="DT22" s="16"/>
      <c r="DU22" s="16"/>
      <c r="DV22" s="16"/>
      <c r="DW22" s="16"/>
      <c r="DX22" s="16"/>
      <c r="DY22" s="16"/>
      <c r="DZ22" s="16"/>
      <c r="EA22" s="16"/>
      <c r="EB22" s="16"/>
      <c r="EC22" s="69"/>
      <c r="ED22" s="24"/>
      <c r="EE22" s="14">
        <f t="shared" si="0"/>
        <v>8</v>
      </c>
    </row>
    <row r="23" spans="1:152" x14ac:dyDescent="0.25">
      <c r="A23" s="15" t="s">
        <v>1084</v>
      </c>
      <c r="B23" s="15"/>
      <c r="C23" s="74" t="s">
        <v>1085</v>
      </c>
      <c r="D23" s="16"/>
      <c r="E23" s="16"/>
      <c r="F23" s="16"/>
      <c r="G23" s="20">
        <v>2</v>
      </c>
      <c r="H23" s="20">
        <v>0.6</v>
      </c>
      <c r="I23" s="20">
        <v>5.8</v>
      </c>
      <c r="J23" s="16" t="s">
        <v>1086</v>
      </c>
      <c r="K23" s="16"/>
      <c r="L23" s="16"/>
      <c r="M23" s="20"/>
      <c r="N23" s="20"/>
      <c r="O23" s="20"/>
      <c r="P23" s="20"/>
      <c r="Q23" s="20"/>
      <c r="R23" s="20"/>
      <c r="S23" s="22"/>
      <c r="T23" s="20"/>
      <c r="U23" s="21"/>
      <c r="V23" s="20"/>
      <c r="W23" s="21"/>
      <c r="X23" s="16"/>
      <c r="Y23" s="22"/>
      <c r="Z23" s="22"/>
      <c r="AA23" s="16"/>
      <c r="AB23" s="16"/>
      <c r="AC23" s="16"/>
      <c r="AD23" s="16"/>
      <c r="AE23" s="16"/>
      <c r="AF23" s="16"/>
      <c r="AG23" s="16">
        <v>57.15</v>
      </c>
      <c r="AH23" s="15"/>
      <c r="AI23" s="15"/>
      <c r="AJ23" s="15"/>
      <c r="AK23" s="15"/>
      <c r="AL23" s="15"/>
      <c r="AM23" s="15"/>
      <c r="AN23" s="15"/>
      <c r="AO23" s="15"/>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t="s">
        <v>1087</v>
      </c>
      <c r="BW23" s="16">
        <v>2</v>
      </c>
      <c r="BX23" s="16"/>
      <c r="BY23" s="16"/>
      <c r="BZ23" s="16"/>
      <c r="CA23" s="16"/>
      <c r="CB23" s="16"/>
      <c r="CC23" s="16" t="s">
        <v>954</v>
      </c>
      <c r="CD23" s="16"/>
      <c r="CE23" s="16"/>
      <c r="CF23" s="16"/>
      <c r="CG23" s="16"/>
      <c r="CH23" s="16"/>
      <c r="CI23" s="16"/>
      <c r="CJ23" s="16"/>
      <c r="CK23" s="16"/>
      <c r="CL23" s="16"/>
      <c r="CM23" s="16"/>
      <c r="CN23" s="16"/>
      <c r="CO23" s="16">
        <v>8.8000000000000007</v>
      </c>
      <c r="CP23" s="16"/>
      <c r="CQ23" s="16"/>
      <c r="CR23" s="16"/>
      <c r="CS23" s="16"/>
      <c r="CT23" s="16"/>
      <c r="CU23" s="16"/>
      <c r="CV23" s="16"/>
      <c r="CW23" s="16"/>
      <c r="CX23" s="16"/>
      <c r="CY23" s="16"/>
      <c r="CZ23" s="16"/>
      <c r="DA23" s="16"/>
      <c r="DB23" s="16"/>
      <c r="DC23" s="16"/>
      <c r="DD23" s="16"/>
      <c r="DE23" s="16"/>
      <c r="DF23" s="16" t="s">
        <v>1088</v>
      </c>
      <c r="DG23" s="16" t="s">
        <v>1088</v>
      </c>
      <c r="DH23" s="16"/>
      <c r="DI23" s="16"/>
      <c r="DJ23" s="16"/>
      <c r="DK23" s="16"/>
      <c r="DL23" s="16"/>
      <c r="DM23" s="16">
        <v>0.01</v>
      </c>
      <c r="DN23" s="16">
        <v>0.05</v>
      </c>
      <c r="DO23" s="16" t="s">
        <v>120</v>
      </c>
      <c r="DP23" s="16"/>
      <c r="DQ23" s="16"/>
      <c r="DR23" s="16"/>
      <c r="DS23" s="16"/>
      <c r="DT23" s="16"/>
      <c r="DU23" s="16"/>
      <c r="DV23" s="16"/>
      <c r="DW23" s="16"/>
      <c r="DX23" s="16"/>
      <c r="DY23" s="16"/>
      <c r="DZ23" s="16"/>
      <c r="EA23" s="16"/>
      <c r="EB23" s="16"/>
      <c r="EC23" s="69"/>
      <c r="ED23" s="24"/>
      <c r="EE23" s="14">
        <f t="shared" si="0"/>
        <v>15</v>
      </c>
    </row>
    <row r="24" spans="1:152" x14ac:dyDescent="0.25">
      <c r="A24" s="66" t="s">
        <v>1089</v>
      </c>
      <c r="B24" s="15"/>
      <c r="C24" s="16" t="s">
        <v>1090</v>
      </c>
      <c r="D24" s="16"/>
      <c r="E24" s="16"/>
      <c r="F24" s="16"/>
      <c r="G24" s="20"/>
      <c r="H24" s="20"/>
      <c r="I24" s="20"/>
      <c r="J24" s="16"/>
      <c r="K24" s="16"/>
      <c r="L24" s="16"/>
      <c r="M24" s="20"/>
      <c r="N24" s="20"/>
      <c r="O24" s="20"/>
      <c r="P24" s="20"/>
      <c r="Q24" s="20"/>
      <c r="R24" s="20"/>
      <c r="S24" s="22"/>
      <c r="T24" s="20"/>
      <c r="U24" s="21"/>
      <c r="V24" s="20"/>
      <c r="W24" s="21"/>
      <c r="X24" s="16"/>
      <c r="Y24" s="22"/>
      <c r="Z24" s="22"/>
      <c r="AA24" s="16"/>
      <c r="AB24" s="16"/>
      <c r="AC24" s="16"/>
      <c r="AD24" s="16"/>
      <c r="AE24" s="16"/>
      <c r="AF24" s="16"/>
      <c r="AG24" s="16"/>
      <c r="AH24" s="15"/>
      <c r="AI24" s="15"/>
      <c r="AJ24" s="15"/>
      <c r="AK24" s="15"/>
      <c r="AL24" s="15"/>
      <c r="AM24" s="15"/>
      <c r="AN24" s="15"/>
      <c r="AO24" s="15"/>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v>0.16</v>
      </c>
      <c r="DN24" s="16">
        <v>0.17</v>
      </c>
      <c r="DO24" s="16"/>
      <c r="DP24" s="16"/>
      <c r="DQ24" s="16"/>
      <c r="DR24" s="16"/>
      <c r="DS24" s="16"/>
      <c r="DT24" s="16"/>
      <c r="DU24" s="16"/>
      <c r="DV24" s="16"/>
      <c r="DW24" s="16"/>
      <c r="DX24" s="16"/>
      <c r="DY24" s="16"/>
      <c r="DZ24" s="16"/>
      <c r="EA24" s="16"/>
      <c r="EB24" s="16"/>
      <c r="EC24" s="69"/>
      <c r="ED24" s="24"/>
      <c r="EE24" s="14">
        <f t="shared" si="0"/>
        <v>3</v>
      </c>
    </row>
    <row r="25" spans="1:152" x14ac:dyDescent="0.25">
      <c r="A25" s="15" t="s">
        <v>1091</v>
      </c>
      <c r="B25" s="15"/>
      <c r="C25" s="74" t="s">
        <v>1092</v>
      </c>
      <c r="D25" s="16"/>
      <c r="E25" s="16"/>
      <c r="F25" s="16"/>
      <c r="G25" s="20"/>
      <c r="H25" s="20"/>
      <c r="I25" s="20"/>
      <c r="J25" s="20"/>
      <c r="K25" s="20" t="s">
        <v>1093</v>
      </c>
      <c r="L25" s="20"/>
      <c r="M25" s="20"/>
      <c r="N25" s="20"/>
      <c r="O25" s="20"/>
      <c r="P25" s="20"/>
      <c r="Q25" s="20"/>
      <c r="R25" s="20"/>
      <c r="S25" s="22"/>
      <c r="T25" s="20"/>
      <c r="U25" s="21"/>
      <c r="V25" s="20"/>
      <c r="W25" s="21"/>
      <c r="X25" s="16"/>
      <c r="Y25" s="22"/>
      <c r="Z25" s="22"/>
      <c r="AA25" s="16"/>
      <c r="AB25" s="16"/>
      <c r="AC25" s="16"/>
      <c r="AD25" s="16"/>
      <c r="AE25" s="16"/>
      <c r="AF25" s="16"/>
      <c r="AG25" s="16"/>
      <c r="AH25" s="15"/>
      <c r="AI25" s="15"/>
      <c r="AJ25" s="15"/>
      <c r="AK25" s="15"/>
      <c r="AL25" s="15"/>
      <c r="AM25" s="15"/>
      <c r="AN25" s="15"/>
      <c r="AO25" s="15"/>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v>0.42</v>
      </c>
      <c r="DN25" s="16">
        <v>0.59</v>
      </c>
      <c r="DO25" s="16"/>
      <c r="DP25" s="16"/>
      <c r="DQ25" s="16"/>
      <c r="DR25" s="16"/>
      <c r="DS25" s="16"/>
      <c r="DT25" s="16"/>
      <c r="DU25" s="16"/>
      <c r="DV25" s="16"/>
      <c r="DW25" s="16"/>
      <c r="DX25" s="16"/>
      <c r="DY25" s="16"/>
      <c r="DZ25" s="16"/>
      <c r="EA25" s="16"/>
      <c r="EB25" s="16"/>
      <c r="EC25" s="69"/>
      <c r="ED25" s="24"/>
      <c r="EE25" s="14">
        <f t="shared" si="0"/>
        <v>4</v>
      </c>
    </row>
    <row r="26" spans="1:152" x14ac:dyDescent="0.25">
      <c r="A26" s="15" t="s">
        <v>1094</v>
      </c>
      <c r="B26" s="15"/>
      <c r="C26" s="74" t="s">
        <v>1095</v>
      </c>
      <c r="D26" s="16"/>
      <c r="E26" s="16"/>
      <c r="F26" s="16"/>
      <c r="G26" s="20">
        <v>1.7</v>
      </c>
      <c r="H26" s="20">
        <v>0.7</v>
      </c>
      <c r="I26" s="20">
        <v>26</v>
      </c>
      <c r="J26" s="20"/>
      <c r="K26" s="20"/>
      <c r="L26" s="20"/>
      <c r="M26" s="20"/>
      <c r="N26" s="20"/>
      <c r="O26" s="20"/>
      <c r="P26" s="20"/>
      <c r="Q26" s="20"/>
      <c r="R26" s="20"/>
      <c r="S26" s="22"/>
      <c r="T26" s="20"/>
      <c r="U26" s="21"/>
      <c r="V26" s="20"/>
      <c r="W26" s="21"/>
      <c r="X26" s="16"/>
      <c r="Y26" s="22"/>
      <c r="Z26" s="22"/>
      <c r="AA26" s="16"/>
      <c r="AB26" s="16"/>
      <c r="AC26" s="16"/>
      <c r="AD26" s="16"/>
      <c r="AE26" s="16"/>
      <c r="AF26" s="16"/>
      <c r="AG26" s="16"/>
      <c r="AH26" s="15"/>
      <c r="AI26" s="15"/>
      <c r="AJ26" s="15"/>
      <c r="AK26" s="15"/>
      <c r="AL26" s="15"/>
      <c r="AM26" s="15"/>
      <c r="AN26" s="15"/>
      <c r="AO26" s="15"/>
      <c r="AP26" s="16"/>
      <c r="AQ26" s="16"/>
      <c r="AR26" s="16"/>
      <c r="AS26" s="16"/>
      <c r="AT26" s="16"/>
      <c r="AU26" s="16"/>
      <c r="AV26" s="16"/>
      <c r="AW26" s="16"/>
      <c r="AX26" s="16"/>
      <c r="AY26" s="16"/>
      <c r="AZ26" s="16"/>
      <c r="BA26" s="16"/>
      <c r="BB26" s="16"/>
      <c r="BC26" s="16"/>
      <c r="BD26" s="16"/>
      <c r="BE26" s="16"/>
      <c r="BF26" s="16"/>
      <c r="BG26" s="16"/>
      <c r="BH26" s="16"/>
      <c r="BI26" s="16"/>
      <c r="BJ26" s="16"/>
      <c r="BK26" s="16"/>
      <c r="BL26" s="16">
        <v>6.23</v>
      </c>
      <c r="BM26" s="16"/>
      <c r="BN26" s="16"/>
      <c r="BO26" s="16"/>
      <c r="BP26" s="16"/>
      <c r="BQ26" s="16"/>
      <c r="BR26" s="16"/>
      <c r="BS26" s="16"/>
      <c r="BT26" s="16"/>
      <c r="BU26" s="16"/>
      <c r="BV26" s="16"/>
      <c r="BW26" s="16">
        <v>1.7</v>
      </c>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69"/>
      <c r="ED26" s="24"/>
      <c r="EE26" s="14">
        <f t="shared" si="0"/>
        <v>6</v>
      </c>
    </row>
    <row r="27" spans="1:152" x14ac:dyDescent="0.25">
      <c r="A27" s="23" t="s">
        <v>1096</v>
      </c>
      <c r="B27" s="23"/>
      <c r="C27" s="74" t="s">
        <v>1097</v>
      </c>
      <c r="D27" s="16"/>
      <c r="E27" s="16"/>
      <c r="F27" s="16"/>
      <c r="G27" s="20">
        <v>0.3</v>
      </c>
      <c r="H27" s="20">
        <v>0.3</v>
      </c>
      <c r="I27" s="20">
        <v>0.3</v>
      </c>
      <c r="J27" s="16" t="s">
        <v>1098</v>
      </c>
      <c r="K27" s="16"/>
      <c r="L27" s="16"/>
      <c r="M27" s="20"/>
      <c r="N27" s="20"/>
      <c r="O27" s="20"/>
      <c r="P27" s="20"/>
      <c r="Q27" s="20"/>
      <c r="R27" s="20"/>
      <c r="S27" s="22"/>
      <c r="T27" s="20"/>
      <c r="U27" s="21"/>
      <c r="V27" s="20"/>
      <c r="W27" s="21"/>
      <c r="X27" s="16"/>
      <c r="Y27" s="22"/>
      <c r="Z27" s="22"/>
      <c r="AA27" s="16"/>
      <c r="AB27" s="16"/>
      <c r="AC27" s="16"/>
      <c r="AD27" s="16"/>
      <c r="AE27" s="16"/>
      <c r="AF27" s="16"/>
      <c r="AG27" s="16"/>
      <c r="AH27" s="15"/>
      <c r="AI27" s="15"/>
      <c r="AJ27" s="15"/>
      <c r="AK27" s="15"/>
      <c r="AL27" s="15"/>
      <c r="AM27" s="15"/>
      <c r="AN27" s="15"/>
      <c r="AO27" s="15"/>
      <c r="AP27" s="16"/>
      <c r="AQ27" s="16"/>
      <c r="AR27" s="16"/>
      <c r="AS27" s="16"/>
      <c r="AT27" s="16"/>
      <c r="AU27" s="16"/>
      <c r="AV27" s="16"/>
      <c r="AW27" s="16"/>
      <c r="AX27" s="16"/>
      <c r="AY27" s="16"/>
      <c r="AZ27" s="16"/>
      <c r="BA27" s="16"/>
      <c r="BB27" s="16"/>
      <c r="BC27" s="16"/>
      <c r="BD27" s="16"/>
      <c r="BE27" s="16"/>
      <c r="BF27" s="16"/>
      <c r="BG27" s="16"/>
      <c r="BH27" s="16"/>
      <c r="BI27" s="16"/>
      <c r="BJ27" s="16">
        <v>246</v>
      </c>
      <c r="BK27" s="16">
        <v>260</v>
      </c>
      <c r="BL27" s="16"/>
      <c r="BM27" s="16"/>
      <c r="BN27" s="16" t="s">
        <v>1099</v>
      </c>
      <c r="BO27" s="16" t="s">
        <v>1100</v>
      </c>
      <c r="BP27" s="16">
        <v>1.5</v>
      </c>
      <c r="BQ27" s="16"/>
      <c r="BR27" s="16"/>
      <c r="BS27" s="16"/>
      <c r="BT27" s="16"/>
      <c r="BU27" s="16"/>
      <c r="BV27" s="16"/>
      <c r="BW27" s="16" t="s">
        <v>1101</v>
      </c>
      <c r="BX27" s="16"/>
      <c r="BY27" s="16"/>
      <c r="BZ27" s="16"/>
      <c r="CA27" s="16"/>
      <c r="CB27" s="16" t="s">
        <v>1102</v>
      </c>
      <c r="CC27" s="16" t="s">
        <v>1102</v>
      </c>
      <c r="CD27" s="16"/>
      <c r="CE27" s="16"/>
      <c r="CF27" s="16"/>
      <c r="CG27" s="16"/>
      <c r="CH27" s="16"/>
      <c r="CI27" s="16"/>
      <c r="CJ27" s="16"/>
      <c r="CK27" s="16"/>
      <c r="CL27" s="16"/>
      <c r="CM27" s="16"/>
      <c r="CN27" s="16"/>
      <c r="CO27" s="16"/>
      <c r="CP27" s="16"/>
      <c r="CQ27" s="16"/>
      <c r="CR27" s="16" t="s">
        <v>1099</v>
      </c>
      <c r="CS27" s="16" t="s">
        <v>1103</v>
      </c>
      <c r="CT27" s="16" t="s">
        <v>947</v>
      </c>
      <c r="CU27" s="16" t="s">
        <v>1104</v>
      </c>
      <c r="CV27" s="16" t="s">
        <v>1105</v>
      </c>
      <c r="CW27" s="16" t="s">
        <v>1106</v>
      </c>
      <c r="CX27" s="16" t="s">
        <v>1106</v>
      </c>
      <c r="CY27" s="16" t="s">
        <v>1107</v>
      </c>
      <c r="CZ27" s="16" t="s">
        <v>1105</v>
      </c>
      <c r="DA27" s="16" t="s">
        <v>1108</v>
      </c>
      <c r="DB27" s="16" t="s">
        <v>1109</v>
      </c>
      <c r="DC27" s="16" t="s">
        <v>1110</v>
      </c>
      <c r="DD27" s="16"/>
      <c r="DE27" s="16"/>
      <c r="DF27" s="16"/>
      <c r="DG27" s="16"/>
      <c r="DH27" s="16"/>
      <c r="DI27" s="16"/>
      <c r="DJ27" s="16"/>
      <c r="DK27" s="16"/>
      <c r="DL27" s="16"/>
      <c r="DM27" s="16" t="s">
        <v>949</v>
      </c>
      <c r="DN27" s="16" t="s">
        <v>949</v>
      </c>
      <c r="DO27" s="16" t="s">
        <v>120</v>
      </c>
      <c r="DP27" s="16"/>
      <c r="DQ27" s="16"/>
      <c r="DR27" s="16"/>
      <c r="DS27" s="16"/>
      <c r="DT27" s="16"/>
      <c r="DU27" s="16"/>
      <c r="DV27" s="16"/>
      <c r="DW27" s="16"/>
      <c r="DX27" s="16"/>
      <c r="DY27" s="16"/>
      <c r="DZ27" s="16"/>
      <c r="EA27" s="16"/>
      <c r="EB27" s="16"/>
      <c r="EC27" s="69"/>
      <c r="ED27" s="24"/>
      <c r="EE27" s="14">
        <f t="shared" si="0"/>
        <v>28</v>
      </c>
    </row>
    <row r="28" spans="1:152" x14ac:dyDescent="0.25">
      <c r="A28" s="23" t="s">
        <v>1111</v>
      </c>
      <c r="B28" s="23"/>
      <c r="C28" s="74" t="s">
        <v>1112</v>
      </c>
      <c r="D28" s="16"/>
      <c r="E28" s="16"/>
      <c r="F28" s="16"/>
      <c r="G28" s="20"/>
      <c r="H28" s="20"/>
      <c r="I28" s="20"/>
      <c r="J28" s="16"/>
      <c r="K28" s="16"/>
      <c r="L28" s="16"/>
      <c r="M28" s="20"/>
      <c r="N28" s="20"/>
      <c r="O28" s="20"/>
      <c r="P28" s="20"/>
      <c r="Q28" s="20"/>
      <c r="R28" s="20"/>
      <c r="S28" s="22"/>
      <c r="T28" s="20"/>
      <c r="U28" s="21"/>
      <c r="V28" s="20"/>
      <c r="W28" s="21"/>
      <c r="X28" s="16"/>
      <c r="Y28" s="22"/>
      <c r="Z28" s="22"/>
      <c r="AA28" s="16"/>
      <c r="AB28" s="16"/>
      <c r="AC28" s="16"/>
      <c r="AD28" s="16"/>
      <c r="AE28" s="16"/>
      <c r="AF28" s="16"/>
      <c r="AG28" s="16"/>
      <c r="AH28" s="15"/>
      <c r="AI28" s="15"/>
      <c r="AJ28" s="15"/>
      <c r="AK28" s="15"/>
      <c r="AL28" s="15"/>
      <c r="AM28" s="15"/>
      <c r="AN28" s="15"/>
      <c r="AO28" s="15"/>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t="s">
        <v>1113</v>
      </c>
      <c r="BO28" s="16" t="s">
        <v>935</v>
      </c>
      <c r="BP28" s="16"/>
      <c r="BQ28" s="16"/>
      <c r="BR28" s="16"/>
      <c r="BS28" s="16"/>
      <c r="BT28" s="16"/>
      <c r="BU28" s="16"/>
      <c r="BV28" s="16"/>
      <c r="BW28" s="16"/>
      <c r="BX28" s="16"/>
      <c r="BY28" s="16"/>
      <c r="BZ28" s="16"/>
      <c r="CA28" s="16"/>
      <c r="CB28" s="16"/>
      <c r="CC28" s="16" t="s">
        <v>1114</v>
      </c>
      <c r="CD28" s="16"/>
      <c r="CE28" s="16"/>
      <c r="CF28" s="16"/>
      <c r="CG28" s="16"/>
      <c r="CH28" s="16"/>
      <c r="CI28" s="16"/>
      <c r="CJ28" s="16"/>
      <c r="CK28" s="16"/>
      <c r="CL28" s="16"/>
      <c r="CM28" s="16"/>
      <c r="CN28" s="16"/>
      <c r="CO28" s="16"/>
      <c r="CP28" s="16"/>
      <c r="CQ28" s="16"/>
      <c r="CR28" s="16" t="s">
        <v>1105</v>
      </c>
      <c r="CS28" s="16" t="s">
        <v>1115</v>
      </c>
      <c r="CT28" s="16" t="s">
        <v>947</v>
      </c>
      <c r="CU28" s="16" t="s">
        <v>1116</v>
      </c>
      <c r="CV28" s="16" t="s">
        <v>943</v>
      </c>
      <c r="CW28" s="16" t="s">
        <v>1117</v>
      </c>
      <c r="CX28" s="16" t="s">
        <v>937</v>
      </c>
      <c r="CY28" s="16" t="s">
        <v>943</v>
      </c>
      <c r="CZ28" s="16" t="s">
        <v>1105</v>
      </c>
      <c r="DA28" s="16" t="s">
        <v>1063</v>
      </c>
      <c r="DB28" s="16" t="s">
        <v>1118</v>
      </c>
      <c r="DC28" s="16" t="s">
        <v>1063</v>
      </c>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69"/>
      <c r="ED28" s="24"/>
      <c r="EE28" s="14">
        <f t="shared" si="0"/>
        <v>16</v>
      </c>
    </row>
    <row r="29" spans="1:152" x14ac:dyDescent="0.25">
      <c r="A29" s="23" t="s">
        <v>1119</v>
      </c>
      <c r="B29" s="23"/>
      <c r="C29" s="74" t="s">
        <v>1120</v>
      </c>
      <c r="D29" s="16"/>
      <c r="E29" s="16"/>
      <c r="F29" s="16"/>
      <c r="G29" s="20"/>
      <c r="H29" s="20"/>
      <c r="I29" s="20"/>
      <c r="J29" s="16"/>
      <c r="K29" s="16"/>
      <c r="L29" s="16"/>
      <c r="M29" s="20"/>
      <c r="N29" s="20"/>
      <c r="O29" s="20"/>
      <c r="P29" s="20"/>
      <c r="Q29" s="20"/>
      <c r="R29" s="20"/>
      <c r="S29" s="22"/>
      <c r="T29" s="20"/>
      <c r="U29" s="21"/>
      <c r="V29" s="20"/>
      <c r="W29" s="21"/>
      <c r="X29" s="16"/>
      <c r="Y29" s="22"/>
      <c r="Z29" s="22"/>
      <c r="AA29" s="16"/>
      <c r="AB29" s="16"/>
      <c r="AC29" s="16"/>
      <c r="AD29" s="16"/>
      <c r="AE29" s="16"/>
      <c r="AF29" s="16"/>
      <c r="AG29" s="16"/>
      <c r="AH29" s="15"/>
      <c r="AI29" s="15"/>
      <c r="AJ29" s="15"/>
      <c r="AK29" s="15"/>
      <c r="AL29" s="15"/>
      <c r="AM29" s="15"/>
      <c r="AN29" s="15"/>
      <c r="AO29" s="15"/>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v>0.52</v>
      </c>
      <c r="DN29" s="16">
        <v>0.31</v>
      </c>
      <c r="DO29" s="16"/>
      <c r="DP29" s="16"/>
      <c r="DQ29" s="16"/>
      <c r="DR29" s="16"/>
      <c r="DS29" s="16"/>
      <c r="DT29" s="16"/>
      <c r="DU29" s="16"/>
      <c r="DV29" s="16"/>
      <c r="DW29" s="16"/>
      <c r="DX29" s="16"/>
      <c r="DY29" s="16"/>
      <c r="DZ29" s="16"/>
      <c r="EA29" s="16"/>
      <c r="EB29" s="16"/>
      <c r="EC29" s="69"/>
      <c r="ED29" s="24"/>
      <c r="EE29" s="14">
        <f t="shared" si="0"/>
        <v>3</v>
      </c>
    </row>
    <row r="30" spans="1:152" x14ac:dyDescent="0.25">
      <c r="A30" s="23" t="s">
        <v>1121</v>
      </c>
      <c r="B30" s="23"/>
      <c r="C30" s="74" t="s">
        <v>1122</v>
      </c>
      <c r="D30" s="16"/>
      <c r="E30" s="16"/>
      <c r="F30" s="16"/>
      <c r="G30" s="20">
        <v>12</v>
      </c>
      <c r="H30" s="20">
        <v>3.2</v>
      </c>
      <c r="I30" s="20">
        <v>90</v>
      </c>
      <c r="J30" s="16"/>
      <c r="K30" s="16"/>
      <c r="L30" s="16"/>
      <c r="M30" s="20"/>
      <c r="N30" s="20"/>
      <c r="O30" s="20"/>
      <c r="P30" s="20"/>
      <c r="Q30" s="20"/>
      <c r="R30" s="20"/>
      <c r="S30" s="22"/>
      <c r="T30" s="20"/>
      <c r="U30" s="21"/>
      <c r="V30" s="20"/>
      <c r="W30" s="21"/>
      <c r="X30" s="16"/>
      <c r="Y30" s="22"/>
      <c r="Z30" s="22"/>
      <c r="AA30" s="16"/>
      <c r="AB30" s="16"/>
      <c r="AC30" s="16"/>
      <c r="AD30" s="16"/>
      <c r="AE30" s="16"/>
      <c r="AF30" s="16"/>
      <c r="AG30" s="16"/>
      <c r="AH30" s="15"/>
      <c r="AI30" s="15"/>
      <c r="AJ30" s="15"/>
      <c r="AK30" s="15"/>
      <c r="AL30" s="15"/>
      <c r="AM30" s="15"/>
      <c r="AN30" s="15"/>
      <c r="AO30" s="15"/>
      <c r="AP30" s="16"/>
      <c r="AQ30" s="16"/>
      <c r="AR30" s="16"/>
      <c r="AS30" s="16"/>
      <c r="AT30" s="16"/>
      <c r="AU30" s="16"/>
      <c r="AV30" s="16"/>
      <c r="AW30" s="16"/>
      <c r="AX30" s="16"/>
      <c r="AY30" s="16"/>
      <c r="AZ30" s="16"/>
      <c r="BA30" s="16"/>
      <c r="BB30" s="16"/>
      <c r="BC30" s="16"/>
      <c r="BD30" s="16"/>
      <c r="BE30" s="16"/>
      <c r="BF30" s="16"/>
      <c r="BG30" s="16"/>
      <c r="BH30" s="16"/>
      <c r="BI30" s="16"/>
      <c r="BJ30" s="16"/>
      <c r="BK30" s="16"/>
      <c r="BL30" s="16">
        <v>45.9</v>
      </c>
      <c r="BM30" s="16"/>
      <c r="BN30" s="16"/>
      <c r="BO30" s="16"/>
      <c r="BP30" s="16"/>
      <c r="BQ30" s="16"/>
      <c r="BR30" s="16"/>
      <c r="BS30" s="16"/>
      <c r="BT30" s="16"/>
      <c r="BU30" s="16"/>
      <c r="BV30" s="16"/>
      <c r="BW30" s="16">
        <v>12</v>
      </c>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69"/>
      <c r="ED30" s="24"/>
      <c r="EE30" s="14">
        <f t="shared" si="0"/>
        <v>6</v>
      </c>
    </row>
    <row r="31" spans="1:152" x14ac:dyDescent="0.25">
      <c r="A31" s="23" t="s">
        <v>1123</v>
      </c>
      <c r="B31" s="23"/>
      <c r="C31" s="31" t="s">
        <v>1124</v>
      </c>
      <c r="D31" s="16"/>
      <c r="E31" s="16"/>
      <c r="F31" s="16"/>
      <c r="G31" s="20"/>
      <c r="H31" s="20"/>
      <c r="I31" s="20"/>
      <c r="J31" s="16"/>
      <c r="K31" s="16"/>
      <c r="L31" s="16"/>
      <c r="M31" s="20"/>
      <c r="N31" s="20"/>
      <c r="O31" s="20"/>
      <c r="P31" s="20"/>
      <c r="Q31" s="20"/>
      <c r="R31" s="20"/>
      <c r="S31" s="22"/>
      <c r="T31" s="20"/>
      <c r="U31" s="21"/>
      <c r="V31" s="20"/>
      <c r="W31" s="21"/>
      <c r="X31" s="16"/>
      <c r="Y31" s="22"/>
      <c r="Z31" s="22"/>
      <c r="AA31" s="16"/>
      <c r="AB31" s="16"/>
      <c r="AC31" s="16"/>
      <c r="AD31" s="16"/>
      <c r="AE31" s="16"/>
      <c r="AF31" s="16"/>
      <c r="AG31" s="16"/>
      <c r="AH31" s="15"/>
      <c r="AI31" s="15"/>
      <c r="AJ31" s="15"/>
      <c r="AK31" s="15"/>
      <c r="AL31" s="15"/>
      <c r="AM31" s="15"/>
      <c r="AN31" s="15"/>
      <c r="AO31" s="15"/>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v>1.44</v>
      </c>
      <c r="DN31" s="16">
        <v>1.1599999999999999</v>
      </c>
      <c r="DO31" s="16" t="s">
        <v>120</v>
      </c>
      <c r="DP31" s="16"/>
      <c r="DQ31" s="16"/>
      <c r="DR31" s="16"/>
      <c r="DS31" s="16"/>
      <c r="DT31" s="16"/>
      <c r="DU31" s="16"/>
      <c r="DV31" s="16"/>
      <c r="DW31" s="16"/>
      <c r="DX31" s="16"/>
      <c r="DY31" s="16"/>
      <c r="DZ31" s="16"/>
      <c r="EA31" s="16"/>
      <c r="EB31" s="16"/>
      <c r="EC31" s="69"/>
      <c r="ED31" s="24"/>
      <c r="EE31" s="14">
        <f t="shared" si="0"/>
        <v>4</v>
      </c>
    </row>
    <row r="32" spans="1:152" x14ac:dyDescent="0.25">
      <c r="A32" s="23" t="s">
        <v>1125</v>
      </c>
      <c r="B32" s="23"/>
      <c r="C32" s="74" t="s">
        <v>1126</v>
      </c>
      <c r="D32" s="16"/>
      <c r="E32" s="16"/>
      <c r="F32" s="16"/>
      <c r="G32" s="20">
        <v>0.06</v>
      </c>
      <c r="H32" s="20">
        <v>0.01</v>
      </c>
      <c r="I32" s="20">
        <v>0.21</v>
      </c>
      <c r="J32" s="16"/>
      <c r="K32" s="16"/>
      <c r="L32" s="16"/>
      <c r="M32" s="20"/>
      <c r="N32" s="20"/>
      <c r="O32" s="20"/>
      <c r="P32" s="20"/>
      <c r="Q32" s="20"/>
      <c r="R32" s="20"/>
      <c r="S32" s="22"/>
      <c r="T32" s="20"/>
      <c r="U32" s="21"/>
      <c r="V32" s="20"/>
      <c r="W32" s="21"/>
      <c r="X32" s="16"/>
      <c r="Y32" s="22"/>
      <c r="Z32" s="22"/>
      <c r="AA32" s="16"/>
      <c r="AB32" s="16"/>
      <c r="AC32" s="16"/>
      <c r="AD32" s="16"/>
      <c r="AE32" s="16"/>
      <c r="AF32" s="16"/>
      <c r="AG32" s="16"/>
      <c r="AH32" s="15"/>
      <c r="AI32" s="15"/>
      <c r="AJ32" s="15"/>
      <c r="AK32" s="15"/>
      <c r="AL32" s="15"/>
      <c r="AM32" s="15"/>
      <c r="AN32" s="15"/>
      <c r="AO32" s="15"/>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v>0.06</v>
      </c>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69"/>
      <c r="ED32" s="24"/>
      <c r="EE32" s="14">
        <f t="shared" si="0"/>
        <v>5</v>
      </c>
    </row>
    <row r="33" spans="1:135" x14ac:dyDescent="0.25">
      <c r="A33" s="23" t="s">
        <v>1127</v>
      </c>
      <c r="B33" s="23"/>
      <c r="C33" s="74" t="s">
        <v>1128</v>
      </c>
      <c r="D33" s="16"/>
      <c r="E33" s="16"/>
      <c r="F33" s="16"/>
      <c r="G33" s="20">
        <v>1.2</v>
      </c>
      <c r="H33" s="20">
        <v>0.1</v>
      </c>
      <c r="I33" s="20">
        <v>3</v>
      </c>
      <c r="J33" s="16"/>
      <c r="K33" s="16"/>
      <c r="L33" s="16"/>
      <c r="M33" s="20"/>
      <c r="N33" s="20"/>
      <c r="O33" s="20"/>
      <c r="P33" s="20"/>
      <c r="Q33" s="20"/>
      <c r="R33" s="20"/>
      <c r="S33" s="22"/>
      <c r="T33" s="20"/>
      <c r="U33" s="21"/>
      <c r="V33" s="20"/>
      <c r="W33" s="21"/>
      <c r="X33" s="16"/>
      <c r="Y33" s="22"/>
      <c r="Z33" s="22"/>
      <c r="AA33" s="16"/>
      <c r="AB33" s="16"/>
      <c r="AC33" s="16"/>
      <c r="AD33" s="16"/>
      <c r="AE33" s="16"/>
      <c r="AF33" s="16"/>
      <c r="AG33" s="16"/>
      <c r="AH33" s="15"/>
      <c r="AI33" s="15"/>
      <c r="AJ33" s="15"/>
      <c r="AK33" s="15"/>
      <c r="AL33" s="15"/>
      <c r="AM33" s="15"/>
      <c r="AN33" s="15"/>
      <c r="AO33" s="15"/>
      <c r="AP33" s="16"/>
      <c r="AQ33" s="16"/>
      <c r="AR33" s="16"/>
      <c r="AS33" s="16"/>
      <c r="AT33" s="16"/>
      <c r="AU33" s="16"/>
      <c r="AV33" s="16" t="s">
        <v>969</v>
      </c>
      <c r="AW33" s="16" t="s">
        <v>969</v>
      </c>
      <c r="AX33" s="16">
        <v>0.02</v>
      </c>
      <c r="AY33" s="16">
        <v>8.9999999999999993E-3</v>
      </c>
      <c r="AZ33" s="16">
        <v>0.47</v>
      </c>
      <c r="BA33" s="16">
        <v>0.31</v>
      </c>
      <c r="BB33" s="16"/>
      <c r="BC33" s="16"/>
      <c r="BD33" s="16"/>
      <c r="BE33" s="16"/>
      <c r="BF33" s="16"/>
      <c r="BG33" s="16"/>
      <c r="BH33" s="16"/>
      <c r="BI33" s="16"/>
      <c r="BJ33" s="16"/>
      <c r="BK33" s="16"/>
      <c r="BL33" s="16"/>
      <c r="BM33" s="16"/>
      <c r="BN33" s="16"/>
      <c r="BO33" s="16"/>
      <c r="BP33" s="16"/>
      <c r="BQ33" s="16"/>
      <c r="BR33" s="16"/>
      <c r="BS33" s="16"/>
      <c r="BT33" s="16"/>
      <c r="BU33" s="16"/>
      <c r="BV33" s="16"/>
      <c r="BW33" s="16">
        <v>1.2</v>
      </c>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t="s">
        <v>1129</v>
      </c>
      <c r="DG33" s="16"/>
      <c r="DH33" s="16"/>
      <c r="DI33" s="16"/>
      <c r="DJ33" s="16"/>
      <c r="DK33" s="16"/>
      <c r="DL33" s="16"/>
      <c r="DM33" s="16"/>
      <c r="DN33" s="16"/>
      <c r="DO33" s="16" t="s">
        <v>120</v>
      </c>
      <c r="DP33" s="16"/>
      <c r="DQ33" s="16"/>
      <c r="DR33" s="16"/>
      <c r="DS33" s="16"/>
      <c r="DT33" s="16"/>
      <c r="DU33" s="16"/>
      <c r="DV33" s="16"/>
      <c r="DW33" s="16"/>
      <c r="DX33" s="16"/>
      <c r="DY33" s="16"/>
      <c r="DZ33" s="16" t="s">
        <v>969</v>
      </c>
      <c r="EA33" s="16">
        <v>0.02</v>
      </c>
      <c r="EB33" s="16">
        <v>0.47</v>
      </c>
      <c r="EC33" s="69"/>
      <c r="ED33" s="24"/>
      <c r="EE33" s="14">
        <f t="shared" si="0"/>
        <v>16</v>
      </c>
    </row>
    <row r="34" spans="1:135" x14ac:dyDescent="0.25">
      <c r="A34" s="23" t="s">
        <v>1130</v>
      </c>
      <c r="B34" s="23"/>
      <c r="C34" s="74" t="s">
        <v>1131</v>
      </c>
      <c r="D34" s="16"/>
      <c r="E34" s="16"/>
      <c r="F34" s="16"/>
      <c r="G34" s="20"/>
      <c r="H34" s="20"/>
      <c r="I34" s="20"/>
      <c r="J34" s="20"/>
      <c r="K34" s="20"/>
      <c r="L34" s="20"/>
      <c r="M34" s="20"/>
      <c r="N34" s="20"/>
      <c r="O34" s="20"/>
      <c r="P34" s="20"/>
      <c r="Q34" s="20"/>
      <c r="R34" s="20"/>
      <c r="S34" s="22"/>
      <c r="T34" s="20"/>
      <c r="U34" s="21"/>
      <c r="V34" s="20"/>
      <c r="W34" s="21"/>
      <c r="X34" s="16"/>
      <c r="Y34" s="22"/>
      <c r="Z34" s="22"/>
      <c r="AA34" s="16"/>
      <c r="AB34" s="16"/>
      <c r="AC34" s="16"/>
      <c r="AD34" s="16"/>
      <c r="AE34" s="16"/>
      <c r="AF34" s="16"/>
      <c r="AG34" s="16"/>
      <c r="AH34" s="15"/>
      <c r="AI34" s="15"/>
      <c r="AJ34" s="15"/>
      <c r="AK34" s="15"/>
      <c r="AL34" s="15"/>
      <c r="AM34" s="15"/>
      <c r="AN34" s="15"/>
      <c r="AO34" s="15"/>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v>4</v>
      </c>
      <c r="BO34" s="16">
        <v>6.68</v>
      </c>
      <c r="BP34" s="16" t="s">
        <v>1063</v>
      </c>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t="s">
        <v>1132</v>
      </c>
      <c r="CS34" s="16" t="s">
        <v>1133</v>
      </c>
      <c r="CT34" s="16" t="s">
        <v>1134</v>
      </c>
      <c r="CU34" s="16" t="s">
        <v>1063</v>
      </c>
      <c r="CV34" s="16" t="s">
        <v>1105</v>
      </c>
      <c r="CW34" s="16" t="s">
        <v>1063</v>
      </c>
      <c r="CX34" s="16" t="s">
        <v>1135</v>
      </c>
      <c r="CY34" s="16" t="s">
        <v>1136</v>
      </c>
      <c r="CZ34" s="16" t="s">
        <v>960</v>
      </c>
      <c r="DA34" s="16" t="s">
        <v>1137</v>
      </c>
      <c r="DB34" s="16" t="s">
        <v>1138</v>
      </c>
      <c r="DC34" s="16" t="s">
        <v>1139</v>
      </c>
      <c r="DD34" s="16"/>
      <c r="DE34" s="16"/>
      <c r="DF34" s="16" t="s">
        <v>1140</v>
      </c>
      <c r="DG34" s="16" t="s">
        <v>1141</v>
      </c>
      <c r="DH34" s="16"/>
      <c r="DI34" s="16"/>
      <c r="DJ34" s="16"/>
      <c r="DK34" s="16"/>
      <c r="DL34" s="16"/>
      <c r="DM34" s="16"/>
      <c r="DN34" s="16"/>
      <c r="DO34" s="16"/>
      <c r="DP34" s="16"/>
      <c r="DQ34" s="16"/>
      <c r="DR34" s="16"/>
      <c r="DS34" s="16"/>
      <c r="DT34" s="16"/>
      <c r="DU34" s="16"/>
      <c r="DV34" s="16"/>
      <c r="DW34" s="16"/>
      <c r="DX34" s="16"/>
      <c r="DY34" s="16"/>
      <c r="DZ34" s="16"/>
      <c r="EA34" s="16"/>
      <c r="EB34" s="16"/>
      <c r="EC34" s="69"/>
      <c r="ED34" s="24"/>
      <c r="EE34" s="14">
        <f t="shared" si="0"/>
        <v>18</v>
      </c>
    </row>
    <row r="35" spans="1:135" x14ac:dyDescent="0.25">
      <c r="A35" s="23" t="s">
        <v>1142</v>
      </c>
      <c r="B35" s="23"/>
      <c r="C35" s="74" t="s">
        <v>1143</v>
      </c>
      <c r="D35" s="16"/>
      <c r="E35" s="16"/>
      <c r="F35" s="16"/>
      <c r="G35" s="20">
        <v>0.13</v>
      </c>
      <c r="H35" s="20">
        <v>0.02</v>
      </c>
      <c r="I35" s="20">
        <v>2</v>
      </c>
      <c r="J35" s="20"/>
      <c r="K35" s="20"/>
      <c r="L35" s="20"/>
      <c r="M35" s="20"/>
      <c r="N35" s="20"/>
      <c r="O35" s="20"/>
      <c r="P35" s="20"/>
      <c r="Q35" s="20"/>
      <c r="R35" s="20"/>
      <c r="S35" s="22"/>
      <c r="T35" s="20"/>
      <c r="U35" s="21"/>
      <c r="V35" s="20"/>
      <c r="W35" s="21"/>
      <c r="X35" s="16"/>
      <c r="Y35" s="22"/>
      <c r="Z35" s="22"/>
      <c r="AA35" s="16"/>
      <c r="AB35" s="16"/>
      <c r="AC35" s="16"/>
      <c r="AD35" s="16"/>
      <c r="AE35" s="16"/>
      <c r="AF35" s="16"/>
      <c r="AG35" s="16"/>
      <c r="AH35" s="15"/>
      <c r="AI35" s="15"/>
      <c r="AJ35" s="15"/>
      <c r="AK35" s="15"/>
      <c r="AL35" s="15"/>
      <c r="AM35" s="15"/>
      <c r="AN35" s="15"/>
      <c r="AO35" s="15"/>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v>0.13</v>
      </c>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69"/>
      <c r="ED35" s="24"/>
      <c r="EE35" s="14">
        <f t="shared" si="0"/>
        <v>5</v>
      </c>
    </row>
    <row r="36" spans="1:135" x14ac:dyDescent="0.25">
      <c r="A36" s="23" t="s">
        <v>1144</v>
      </c>
      <c r="B36" s="23"/>
      <c r="C36" s="74" t="s">
        <v>1145</v>
      </c>
      <c r="D36" s="16"/>
      <c r="E36" s="16"/>
      <c r="F36" s="16"/>
      <c r="G36" s="20">
        <v>2.2000000000000002</v>
      </c>
      <c r="H36" s="20">
        <v>0.4</v>
      </c>
      <c r="I36" s="20">
        <v>22</v>
      </c>
      <c r="J36" s="16" t="s">
        <v>1146</v>
      </c>
      <c r="K36" s="16"/>
      <c r="L36" s="20"/>
      <c r="M36" s="20"/>
      <c r="N36" s="20"/>
      <c r="O36" s="20"/>
      <c r="P36" s="20"/>
      <c r="Q36" s="20"/>
      <c r="R36" s="20"/>
      <c r="S36" s="22"/>
      <c r="T36" s="20"/>
      <c r="U36" s="21"/>
      <c r="V36" s="20"/>
      <c r="W36" s="21"/>
      <c r="X36" s="16"/>
      <c r="Y36" s="22"/>
      <c r="Z36" s="22"/>
      <c r="AA36" s="16"/>
      <c r="AB36" s="16"/>
      <c r="AC36" s="16"/>
      <c r="AD36" s="16"/>
      <c r="AE36" s="16"/>
      <c r="AF36" s="16"/>
      <c r="AG36" s="16"/>
      <c r="AH36" s="15"/>
      <c r="AI36" s="15"/>
      <c r="AJ36" s="15"/>
      <c r="AK36" s="15"/>
      <c r="AL36" s="15"/>
      <c r="AM36" s="15"/>
      <c r="AN36" s="15"/>
      <c r="AO36" s="15"/>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v>20.6</v>
      </c>
      <c r="BO36" s="16">
        <v>2.95</v>
      </c>
      <c r="BP36" s="16">
        <v>0.12</v>
      </c>
      <c r="BQ36" s="16"/>
      <c r="BR36" s="16"/>
      <c r="BS36" s="16"/>
      <c r="BT36" s="16"/>
      <c r="BU36" s="16"/>
      <c r="BV36" s="16"/>
      <c r="BW36" s="16">
        <v>2.2000000000000002</v>
      </c>
      <c r="BX36" s="16"/>
      <c r="BY36" s="16"/>
      <c r="BZ36" s="16"/>
      <c r="CA36" s="16"/>
      <c r="CB36" s="16"/>
      <c r="CC36" s="16"/>
      <c r="CD36" s="16"/>
      <c r="CE36" s="16"/>
      <c r="CF36" s="16"/>
      <c r="CG36" s="16"/>
      <c r="CH36" s="16"/>
      <c r="CI36" s="16"/>
      <c r="CJ36" s="16"/>
      <c r="CK36" s="16"/>
      <c r="CL36" s="16"/>
      <c r="CM36" s="16"/>
      <c r="CN36" s="16"/>
      <c r="CO36" s="16"/>
      <c r="CP36" s="16"/>
      <c r="CQ36" s="16"/>
      <c r="CR36" s="16" t="s">
        <v>938</v>
      </c>
      <c r="CS36" s="16" t="s">
        <v>1147</v>
      </c>
      <c r="CT36" s="16" t="s">
        <v>1148</v>
      </c>
      <c r="CU36" s="16" t="s">
        <v>1108</v>
      </c>
      <c r="CV36" s="16" t="s">
        <v>1149</v>
      </c>
      <c r="CW36" s="16" t="s">
        <v>1108</v>
      </c>
      <c r="CX36" s="16" t="s">
        <v>1150</v>
      </c>
      <c r="CY36" s="16" t="s">
        <v>1151</v>
      </c>
      <c r="CZ36" s="16" t="s">
        <v>947</v>
      </c>
      <c r="DA36" s="16" t="s">
        <v>1152</v>
      </c>
      <c r="DB36" s="16" t="s">
        <v>1153</v>
      </c>
      <c r="DC36" s="16" t="s">
        <v>1154</v>
      </c>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69"/>
      <c r="ED36" s="24"/>
      <c r="EE36" s="14">
        <f t="shared" si="0"/>
        <v>21</v>
      </c>
    </row>
    <row r="37" spans="1:135" x14ac:dyDescent="0.25">
      <c r="A37" s="23" t="s">
        <v>1155</v>
      </c>
      <c r="B37" s="23"/>
      <c r="C37" s="74" t="s">
        <v>1156</v>
      </c>
      <c r="D37" s="16"/>
      <c r="E37" s="16"/>
      <c r="F37" s="16"/>
      <c r="G37" s="20">
        <v>10229</v>
      </c>
      <c r="H37" s="20">
        <v>118</v>
      </c>
      <c r="I37" s="20">
        <v>19375</v>
      </c>
      <c r="J37" s="16" t="s">
        <v>1157</v>
      </c>
      <c r="K37" s="16" t="s">
        <v>1158</v>
      </c>
      <c r="L37" s="20"/>
      <c r="M37" s="20"/>
      <c r="N37" s="20"/>
      <c r="O37" s="20"/>
      <c r="P37" s="20"/>
      <c r="Q37" s="20"/>
      <c r="R37" s="20"/>
      <c r="S37" s="22"/>
      <c r="T37" s="20"/>
      <c r="U37" s="21"/>
      <c r="V37" s="20"/>
      <c r="W37" s="21"/>
      <c r="X37" s="16"/>
      <c r="Y37" s="22"/>
      <c r="Z37" s="22"/>
      <c r="AA37" s="16"/>
      <c r="AB37" s="16"/>
      <c r="AC37" s="16"/>
      <c r="AD37" s="16"/>
      <c r="AE37" s="16"/>
      <c r="AF37" s="16"/>
      <c r="AG37" s="16">
        <v>71535.520000000004</v>
      </c>
      <c r="AH37" s="15"/>
      <c r="AI37" s="15"/>
      <c r="AJ37" s="15"/>
      <c r="AK37" s="15"/>
      <c r="AL37" s="15"/>
      <c r="AM37" s="15"/>
      <c r="AN37" s="15"/>
      <c r="AO37" s="15"/>
      <c r="AP37" s="16"/>
      <c r="AQ37" s="16"/>
      <c r="AR37" s="16"/>
      <c r="AS37" s="16"/>
      <c r="AT37" s="16"/>
      <c r="AU37" s="16"/>
      <c r="AV37" s="16">
        <v>6.9</v>
      </c>
      <c r="AW37" s="16">
        <v>1.6</v>
      </c>
      <c r="AX37" s="16">
        <v>1.7</v>
      </c>
      <c r="AY37" s="16">
        <v>0.3</v>
      </c>
      <c r="AZ37" s="16">
        <v>3</v>
      </c>
      <c r="BA37" s="16">
        <v>0.9</v>
      </c>
      <c r="BB37" s="16">
        <v>104</v>
      </c>
      <c r="BC37" s="16"/>
      <c r="BD37" s="16" t="s">
        <v>1159</v>
      </c>
      <c r="BE37" s="16" t="s">
        <v>1160</v>
      </c>
      <c r="BF37" s="16" t="s">
        <v>1161</v>
      </c>
      <c r="BG37" s="16" t="s">
        <v>1162</v>
      </c>
      <c r="BH37" s="16"/>
      <c r="BI37" s="16"/>
      <c r="BJ37" s="16">
        <v>20957</v>
      </c>
      <c r="BK37" s="16">
        <v>55010</v>
      </c>
      <c r="BL37" s="16">
        <v>27839</v>
      </c>
      <c r="BM37" s="16"/>
      <c r="BN37" s="16"/>
      <c r="BO37" s="16"/>
      <c r="BP37" s="16"/>
      <c r="BQ37" s="16"/>
      <c r="BR37" s="16"/>
      <c r="BS37" s="16"/>
      <c r="BT37" s="16"/>
      <c r="BU37" s="16"/>
      <c r="BV37" s="16" t="s">
        <v>1163</v>
      </c>
      <c r="BW37" s="16">
        <v>10229</v>
      </c>
      <c r="BX37" s="16"/>
      <c r="BY37" s="16"/>
      <c r="BZ37" s="16"/>
      <c r="CA37" s="16"/>
      <c r="CB37" s="16">
        <v>3.1E-2</v>
      </c>
      <c r="CC37" s="16"/>
      <c r="CD37" s="16" t="s">
        <v>120</v>
      </c>
      <c r="CE37" s="16"/>
      <c r="CF37" s="55">
        <v>21000</v>
      </c>
      <c r="CG37" s="55">
        <v>1100</v>
      </c>
      <c r="CH37" s="16"/>
      <c r="CI37" s="16"/>
      <c r="CJ37" s="16"/>
      <c r="CK37" s="16"/>
      <c r="CL37" s="16"/>
      <c r="CM37" s="16">
        <v>1947</v>
      </c>
      <c r="CN37" s="16">
        <v>292</v>
      </c>
      <c r="CO37" s="16">
        <v>59.5</v>
      </c>
      <c r="CP37" s="16"/>
      <c r="CQ37" s="16"/>
      <c r="CR37" s="16"/>
      <c r="CS37" s="16"/>
      <c r="CT37" s="16"/>
      <c r="CU37" s="16"/>
      <c r="CV37" s="16"/>
      <c r="CW37" s="16"/>
      <c r="CX37" s="16"/>
      <c r="CY37" s="16"/>
      <c r="CZ37" s="16"/>
      <c r="DA37" s="16"/>
      <c r="DB37" s="16"/>
      <c r="DC37" s="16"/>
      <c r="DD37" s="16">
        <v>2290</v>
      </c>
      <c r="DE37" s="16"/>
      <c r="DF37" s="16" t="s">
        <v>1164</v>
      </c>
      <c r="DG37" s="16"/>
      <c r="DH37" s="16"/>
      <c r="DI37" s="16"/>
      <c r="DJ37" s="16"/>
      <c r="DK37" s="16"/>
      <c r="DL37" s="16"/>
      <c r="DM37" s="16">
        <v>15.9</v>
      </c>
      <c r="DN37" s="16">
        <v>11.5</v>
      </c>
      <c r="DO37" s="16" t="s">
        <v>120</v>
      </c>
      <c r="DP37" s="16">
        <v>124</v>
      </c>
      <c r="DQ37" s="16">
        <v>2969000</v>
      </c>
      <c r="DR37" s="16"/>
      <c r="DS37" s="16"/>
      <c r="DT37" s="16">
        <v>9988</v>
      </c>
      <c r="DU37" s="16"/>
      <c r="DV37" s="16"/>
      <c r="DW37" s="16"/>
      <c r="DX37" s="16"/>
      <c r="DY37" s="16"/>
      <c r="DZ37" s="16">
        <v>6.9</v>
      </c>
      <c r="EA37" s="16">
        <v>1.7</v>
      </c>
      <c r="EB37" s="16">
        <v>3</v>
      </c>
      <c r="EC37" s="69"/>
      <c r="ED37" s="24"/>
      <c r="EE37" s="14">
        <f t="shared" si="0"/>
        <v>41</v>
      </c>
    </row>
    <row r="38" spans="1:135" x14ac:dyDescent="0.25">
      <c r="A38" s="15" t="s">
        <v>1165</v>
      </c>
      <c r="B38" s="15"/>
      <c r="C38" s="16"/>
      <c r="D38" s="16"/>
      <c r="E38" s="16"/>
      <c r="F38" s="16"/>
      <c r="G38" s="20"/>
      <c r="H38" s="20"/>
      <c r="I38" s="20"/>
      <c r="J38" s="20"/>
      <c r="K38" s="20"/>
      <c r="L38" s="20"/>
      <c r="M38" s="20"/>
      <c r="N38" s="20"/>
      <c r="O38" s="20"/>
      <c r="P38" s="20"/>
      <c r="Q38" s="20"/>
      <c r="R38" s="20"/>
      <c r="S38" s="22" t="s">
        <v>120</v>
      </c>
      <c r="T38" s="20"/>
      <c r="U38" s="21"/>
      <c r="V38" s="20"/>
      <c r="W38" s="21"/>
      <c r="X38" s="16"/>
      <c r="Y38" s="22"/>
      <c r="Z38" s="22"/>
      <c r="AA38" s="16"/>
      <c r="AB38" s="16"/>
      <c r="AC38" s="16"/>
      <c r="AD38" s="16"/>
      <c r="AE38" s="16"/>
      <c r="AF38" s="16"/>
      <c r="AG38" s="16"/>
      <c r="AH38" s="15"/>
      <c r="AI38" s="15"/>
      <c r="AJ38" s="15"/>
      <c r="AK38" s="15"/>
      <c r="AL38" s="15"/>
      <c r="AM38" s="15"/>
      <c r="AN38" s="15"/>
      <c r="AO38" s="15"/>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69"/>
      <c r="ED38" s="24"/>
      <c r="EE38" s="14">
        <f t="shared" si="0"/>
        <v>1</v>
      </c>
    </row>
    <row r="39" spans="1:135" x14ac:dyDescent="0.25">
      <c r="A39" s="15" t="s">
        <v>1166</v>
      </c>
      <c r="B39" s="15"/>
      <c r="C39" s="74" t="s">
        <v>1167</v>
      </c>
      <c r="D39" s="16"/>
      <c r="E39" s="16"/>
      <c r="F39" s="16"/>
      <c r="G39" s="15"/>
      <c r="H39" s="15"/>
      <c r="I39" s="15"/>
      <c r="J39" s="16"/>
      <c r="K39" s="16"/>
      <c r="L39" s="16"/>
      <c r="M39" s="16"/>
      <c r="N39" s="16"/>
      <c r="O39" s="16"/>
      <c r="P39" s="16"/>
      <c r="Q39" s="16"/>
      <c r="R39" s="16"/>
      <c r="S39" s="16"/>
      <c r="T39" s="16"/>
      <c r="U39" s="17"/>
      <c r="V39" s="18">
        <v>1.7399999999999999E-2</v>
      </c>
      <c r="W39" s="16" t="s">
        <v>1168</v>
      </c>
      <c r="X39" s="16"/>
      <c r="Y39" s="15"/>
      <c r="Z39" s="15"/>
      <c r="AA39" s="16"/>
      <c r="AB39" s="16"/>
      <c r="AC39" s="16"/>
      <c r="AD39" s="16"/>
      <c r="AE39" s="16"/>
      <c r="AF39" s="16"/>
      <c r="AG39" s="16"/>
      <c r="AH39" s="15"/>
      <c r="AI39" s="15"/>
      <c r="AJ39" s="16">
        <v>5.82</v>
      </c>
      <c r="AK39" s="16">
        <v>0.06</v>
      </c>
      <c r="AL39" s="16">
        <v>14.2</v>
      </c>
      <c r="AM39" s="16">
        <v>0.02</v>
      </c>
      <c r="AN39" s="16">
        <v>4.7699999999999996</v>
      </c>
      <c r="AO39" s="16">
        <v>0.02</v>
      </c>
      <c r="AP39" s="16">
        <v>0.04</v>
      </c>
      <c r="AQ39" s="16" t="s">
        <v>1169</v>
      </c>
      <c r="AR39" s="16" t="s">
        <v>1169</v>
      </c>
      <c r="AS39" s="16" t="s">
        <v>1035</v>
      </c>
      <c r="AT39" s="16" t="s">
        <v>966</v>
      </c>
      <c r="AU39" s="16" t="s">
        <v>966</v>
      </c>
      <c r="AV39" s="15"/>
      <c r="AW39" s="15"/>
      <c r="AX39" s="15"/>
      <c r="AY39" s="15"/>
      <c r="AZ39" s="15"/>
      <c r="BA39" s="15"/>
      <c r="BB39" s="16"/>
      <c r="BC39" s="16"/>
      <c r="BD39" s="16"/>
      <c r="BE39" s="16"/>
      <c r="BF39" s="16"/>
      <c r="BG39" s="16"/>
      <c r="BH39" s="16"/>
      <c r="BI39" s="16"/>
      <c r="BJ39" s="16"/>
      <c r="BK39" s="16"/>
      <c r="BL39" s="16"/>
      <c r="BM39" s="16"/>
      <c r="BN39" s="16"/>
      <c r="BO39" s="16"/>
      <c r="BP39" s="16"/>
      <c r="BQ39" s="16" t="s">
        <v>1170</v>
      </c>
      <c r="BR39" s="16" t="s">
        <v>954</v>
      </c>
      <c r="BS39" s="16" t="s">
        <v>1171</v>
      </c>
      <c r="BT39" s="16">
        <v>12.8</v>
      </c>
      <c r="BU39" s="16">
        <v>135</v>
      </c>
      <c r="BV39" s="16" t="s">
        <v>1172</v>
      </c>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v>0.03</v>
      </c>
      <c r="DE39" s="16"/>
      <c r="DF39" s="16"/>
      <c r="DG39" s="16"/>
      <c r="DH39" s="16"/>
      <c r="DI39" s="16"/>
      <c r="DJ39" s="16"/>
      <c r="DK39" s="16"/>
      <c r="DL39" s="16"/>
      <c r="DM39" s="16"/>
      <c r="DN39" s="16"/>
      <c r="DO39" s="16"/>
      <c r="DP39" s="16">
        <v>3.0000000000000001E-3</v>
      </c>
      <c r="DQ39" s="16">
        <v>0.4</v>
      </c>
      <c r="DR39" s="16"/>
      <c r="DS39" s="16"/>
      <c r="DT39" s="16">
        <v>0.16</v>
      </c>
      <c r="DU39" s="16">
        <v>2.5</v>
      </c>
      <c r="DV39" s="16">
        <v>15</v>
      </c>
      <c r="DW39" s="31">
        <v>0.04</v>
      </c>
      <c r="DX39" s="16" t="s">
        <v>1169</v>
      </c>
      <c r="DY39" s="16" t="s">
        <v>1169</v>
      </c>
      <c r="DZ39" s="16"/>
      <c r="EA39" s="16"/>
      <c r="EB39" s="16"/>
      <c r="EC39" s="69"/>
      <c r="ED39" s="24"/>
      <c r="EE39" s="14">
        <f t="shared" si="0"/>
        <v>30</v>
      </c>
    </row>
    <row r="40" spans="1:135" x14ac:dyDescent="0.25">
      <c r="A40" s="15" t="s">
        <v>1173</v>
      </c>
      <c r="B40" s="15"/>
      <c r="C40" s="74" t="s">
        <v>1174</v>
      </c>
      <c r="D40" s="16"/>
      <c r="E40" s="16"/>
      <c r="F40" s="16"/>
      <c r="G40" s="15"/>
      <c r="H40" s="15"/>
      <c r="I40" s="15"/>
      <c r="J40" s="16"/>
      <c r="K40" s="16"/>
      <c r="L40" s="16"/>
      <c r="M40" s="16"/>
      <c r="N40" s="16"/>
      <c r="O40" s="16"/>
      <c r="P40" s="16"/>
      <c r="Q40" s="16"/>
      <c r="R40" s="16"/>
      <c r="S40" s="16" t="s">
        <v>120</v>
      </c>
      <c r="T40" s="18">
        <v>6.6E-3</v>
      </c>
      <c r="U40" s="16" t="s">
        <v>1168</v>
      </c>
      <c r="V40" s="18">
        <v>6.7999999999999996E-3</v>
      </c>
      <c r="W40" s="16" t="s">
        <v>1168</v>
      </c>
      <c r="X40" s="16"/>
      <c r="Y40" s="15"/>
      <c r="Z40" s="15"/>
      <c r="AA40" s="16"/>
      <c r="AB40" s="16"/>
      <c r="AC40" s="16"/>
      <c r="AD40" s="16"/>
      <c r="AE40" s="16"/>
      <c r="AF40" s="16"/>
      <c r="AG40" s="16"/>
      <c r="AH40" s="15"/>
      <c r="AI40" s="15"/>
      <c r="AJ40" s="16">
        <v>32.4</v>
      </c>
      <c r="AK40" s="16">
        <v>0.19</v>
      </c>
      <c r="AL40" s="16">
        <v>78.099999999999994</v>
      </c>
      <c r="AM40" s="16">
        <v>0.04</v>
      </c>
      <c r="AN40" s="16">
        <v>6.24</v>
      </c>
      <c r="AO40" s="16">
        <v>7.0000000000000007E-2</v>
      </c>
      <c r="AP40" s="16">
        <v>0.27</v>
      </c>
      <c r="AQ40" s="16">
        <v>0.27</v>
      </c>
      <c r="AR40" s="16">
        <v>0.38</v>
      </c>
      <c r="AS40" s="16" t="s">
        <v>1035</v>
      </c>
      <c r="AT40" s="16" t="s">
        <v>966</v>
      </c>
      <c r="AU40" s="16" t="s">
        <v>966</v>
      </c>
      <c r="AV40" s="15"/>
      <c r="AW40" s="15"/>
      <c r="AX40" s="15"/>
      <c r="AY40" s="15"/>
      <c r="AZ40" s="15"/>
      <c r="BA40" s="15"/>
      <c r="BB40" s="16"/>
      <c r="BC40" s="16"/>
      <c r="BD40" s="16"/>
      <c r="BE40" s="16"/>
      <c r="BF40" s="16"/>
      <c r="BG40" s="16"/>
      <c r="BH40" s="16"/>
      <c r="BI40" s="16"/>
      <c r="BJ40" s="16"/>
      <c r="BK40" s="16"/>
      <c r="BL40" s="16"/>
      <c r="BM40" s="16"/>
      <c r="BN40" s="16"/>
      <c r="BO40" s="16"/>
      <c r="BP40" s="16"/>
      <c r="BQ40" s="16" t="s">
        <v>1175</v>
      </c>
      <c r="BR40" s="16">
        <v>0.08</v>
      </c>
      <c r="BS40" s="16" t="s">
        <v>1176</v>
      </c>
      <c r="BT40" s="16">
        <v>13.4</v>
      </c>
      <c r="BU40" s="16">
        <v>167</v>
      </c>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v>0.27</v>
      </c>
      <c r="DE40" s="16"/>
      <c r="DF40" s="16"/>
      <c r="DG40" s="16"/>
      <c r="DH40" s="16"/>
      <c r="DI40" s="16"/>
      <c r="DJ40" s="16"/>
      <c r="DK40" s="16"/>
      <c r="DL40" s="16"/>
      <c r="DM40" s="16"/>
      <c r="DN40" s="16"/>
      <c r="DO40" s="16"/>
      <c r="DP40" s="16">
        <v>2.7E-2</v>
      </c>
      <c r="DQ40" s="16">
        <v>1.52</v>
      </c>
      <c r="DR40" s="16"/>
      <c r="DS40" s="16"/>
      <c r="DT40" s="16"/>
      <c r="DU40" s="16">
        <v>1.6</v>
      </c>
      <c r="DV40" s="16">
        <v>26</v>
      </c>
      <c r="DW40" s="31">
        <v>0.27</v>
      </c>
      <c r="DX40" s="31">
        <v>0.27</v>
      </c>
      <c r="DY40" s="31">
        <v>0.38</v>
      </c>
      <c r="DZ40" s="16"/>
      <c r="EA40" s="16"/>
      <c r="EB40" s="16"/>
      <c r="EC40" s="69"/>
      <c r="ED40" s="24"/>
      <c r="EE40" s="14">
        <f t="shared" si="0"/>
        <v>31</v>
      </c>
    </row>
    <row r="41" spans="1:135" x14ac:dyDescent="0.25">
      <c r="A41" s="15" t="s">
        <v>1177</v>
      </c>
      <c r="B41" s="23" t="s">
        <v>1178</v>
      </c>
      <c r="C41" s="74" t="s">
        <v>1179</v>
      </c>
      <c r="D41" s="16"/>
      <c r="E41" s="16"/>
      <c r="F41" s="16"/>
      <c r="G41" s="15"/>
      <c r="H41" s="15"/>
      <c r="I41" s="15"/>
      <c r="J41" s="16"/>
      <c r="K41" s="16"/>
      <c r="L41" s="16"/>
      <c r="M41" s="16"/>
      <c r="N41" s="16"/>
      <c r="O41" s="16"/>
      <c r="P41" s="16"/>
      <c r="Q41" s="16"/>
      <c r="R41" s="16"/>
      <c r="S41" s="16"/>
      <c r="T41" s="18"/>
      <c r="U41" s="16"/>
      <c r="V41" s="18"/>
      <c r="W41" s="16"/>
      <c r="X41" s="16"/>
      <c r="Y41" s="15"/>
      <c r="Z41" s="15"/>
      <c r="AA41" s="16"/>
      <c r="AB41" s="16"/>
      <c r="AC41" s="16"/>
      <c r="AD41" s="16"/>
      <c r="AE41" s="16"/>
      <c r="AF41" s="16"/>
      <c r="AG41" s="16"/>
      <c r="AH41" s="15"/>
      <c r="AI41" s="15"/>
      <c r="AJ41" s="16"/>
      <c r="AK41" s="16"/>
      <c r="AL41" s="16"/>
      <c r="AM41" s="16"/>
      <c r="AN41" s="16"/>
      <c r="AO41" s="16"/>
      <c r="AP41" s="16"/>
      <c r="AQ41" s="16"/>
      <c r="AR41" s="16"/>
      <c r="AS41" s="16"/>
      <c r="AT41" s="16"/>
      <c r="AU41" s="16"/>
      <c r="AV41" s="15"/>
      <c r="AW41" s="15"/>
      <c r="AX41" s="15"/>
      <c r="AY41" s="15"/>
      <c r="AZ41" s="15"/>
      <c r="BA41" s="15"/>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31">
        <v>1.3</v>
      </c>
      <c r="CI41" s="16"/>
      <c r="CJ41" s="16"/>
      <c r="CK41" s="16">
        <v>4.3</v>
      </c>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69"/>
      <c r="ED41" s="24"/>
      <c r="EE41" s="14">
        <f t="shared" si="0"/>
        <v>4</v>
      </c>
    </row>
    <row r="42" spans="1:135" x14ac:dyDescent="0.25">
      <c r="A42" s="23" t="s">
        <v>1180</v>
      </c>
      <c r="B42" s="23"/>
      <c r="C42" s="74" t="s">
        <v>1181</v>
      </c>
      <c r="D42" s="31"/>
      <c r="E42" s="31"/>
      <c r="F42" s="31"/>
      <c r="G42" s="23"/>
      <c r="H42" s="23"/>
      <c r="I42" s="23"/>
      <c r="J42" s="31"/>
      <c r="K42" s="31"/>
      <c r="L42" s="31"/>
      <c r="M42" s="31"/>
      <c r="N42" s="31"/>
      <c r="O42" s="31"/>
      <c r="P42" s="31"/>
      <c r="Q42" s="31"/>
      <c r="R42" s="31"/>
      <c r="S42" s="23"/>
      <c r="T42" s="23"/>
      <c r="U42" s="23"/>
      <c r="V42" s="23"/>
      <c r="W42" s="23"/>
      <c r="X42" s="31"/>
      <c r="Y42" s="23"/>
      <c r="Z42" s="23"/>
      <c r="AA42" s="31"/>
      <c r="AB42" s="31"/>
      <c r="AC42" s="31"/>
      <c r="AD42" s="31"/>
      <c r="AE42" s="31"/>
      <c r="AF42" s="31"/>
      <c r="AG42" s="31"/>
      <c r="AH42" s="23"/>
      <c r="AI42" s="23"/>
      <c r="AJ42" s="23"/>
      <c r="AK42" s="23"/>
      <c r="AL42" s="23"/>
      <c r="AM42" s="23"/>
      <c r="AN42" s="23"/>
      <c r="AO42" s="23"/>
      <c r="AP42" s="23"/>
      <c r="AQ42" s="23"/>
      <c r="AR42" s="23"/>
      <c r="AS42" s="23"/>
      <c r="AT42" s="23"/>
      <c r="AU42" s="23"/>
      <c r="AV42" s="23"/>
      <c r="AW42" s="23"/>
      <c r="AX42" s="23"/>
      <c r="AY42" s="23"/>
      <c r="AZ42" s="23"/>
      <c r="BA42" s="23"/>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v>62</v>
      </c>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16"/>
      <c r="DH42" s="16"/>
      <c r="DI42" s="16"/>
      <c r="DJ42" s="16"/>
      <c r="DK42" s="16"/>
      <c r="DL42" s="16"/>
      <c r="DM42" s="16"/>
      <c r="DN42" s="16"/>
      <c r="DO42" s="16"/>
      <c r="DP42" s="16"/>
      <c r="DQ42" s="16"/>
      <c r="DR42" s="16"/>
      <c r="DS42" s="16"/>
      <c r="DT42" s="16"/>
      <c r="DU42" s="16"/>
      <c r="DV42" s="16"/>
      <c r="DW42" s="16"/>
      <c r="DX42" s="16"/>
      <c r="DY42" s="16"/>
      <c r="DZ42" s="16"/>
      <c r="EA42" s="16"/>
      <c r="EB42" s="16"/>
      <c r="EC42" s="69"/>
      <c r="ED42" s="24"/>
      <c r="EE42" s="14">
        <f t="shared" si="0"/>
        <v>2</v>
      </c>
    </row>
    <row r="43" spans="1:135" x14ac:dyDescent="0.25">
      <c r="A43" s="23" t="s">
        <v>1182</v>
      </c>
      <c r="B43" s="23"/>
      <c r="C43" s="74" t="s">
        <v>1183</v>
      </c>
      <c r="D43" s="31"/>
      <c r="E43" s="31"/>
      <c r="F43" s="31"/>
      <c r="G43" s="23"/>
      <c r="H43" s="23"/>
      <c r="I43" s="23"/>
      <c r="J43" s="31"/>
      <c r="K43" s="31"/>
      <c r="L43" s="31"/>
      <c r="M43" s="31"/>
      <c r="N43" s="31"/>
      <c r="O43" s="31"/>
      <c r="P43" s="31"/>
      <c r="Q43" s="31"/>
      <c r="R43" s="31"/>
      <c r="S43" s="31"/>
      <c r="T43" s="31">
        <v>52.2</v>
      </c>
      <c r="U43" s="31" t="s">
        <v>1184</v>
      </c>
      <c r="V43" s="31">
        <v>92.5</v>
      </c>
      <c r="W43" s="31" t="s">
        <v>1184</v>
      </c>
      <c r="X43" s="31" t="s">
        <v>120</v>
      </c>
      <c r="Y43" s="23"/>
      <c r="Z43" s="23"/>
      <c r="AA43" s="31">
        <v>92.48</v>
      </c>
      <c r="AB43" s="31">
        <v>12.33</v>
      </c>
      <c r="AC43" s="31">
        <v>23.71</v>
      </c>
      <c r="AD43" s="31"/>
      <c r="AE43" s="31"/>
      <c r="AF43" s="31"/>
      <c r="AG43" s="31"/>
      <c r="AH43" s="23"/>
      <c r="AI43" s="23"/>
      <c r="AJ43" s="23"/>
      <c r="AK43" s="23"/>
      <c r="AL43" s="23"/>
      <c r="AM43" s="23"/>
      <c r="AN43" s="23"/>
      <c r="AO43" s="23"/>
      <c r="AP43" s="23"/>
      <c r="AQ43" s="23"/>
      <c r="AR43" s="23"/>
      <c r="AS43" s="23"/>
      <c r="AT43" s="23"/>
      <c r="AU43" s="23"/>
      <c r="AV43" s="23"/>
      <c r="AW43" s="23"/>
      <c r="AX43" s="23"/>
      <c r="AY43" s="23"/>
      <c r="AZ43" s="23"/>
      <c r="BA43" s="23"/>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v>15.3</v>
      </c>
      <c r="CL43" s="31"/>
      <c r="CM43" s="31"/>
      <c r="CN43" s="31"/>
      <c r="CO43" s="31"/>
      <c r="CP43" s="31"/>
      <c r="CQ43" s="31">
        <v>0.56000000000000005</v>
      </c>
      <c r="CR43" s="31"/>
      <c r="CS43" s="31"/>
      <c r="CT43" s="31"/>
      <c r="CU43" s="31"/>
      <c r="CV43" s="31"/>
      <c r="CW43" s="31"/>
      <c r="CX43" s="31"/>
      <c r="CY43" s="31"/>
      <c r="CZ43" s="31"/>
      <c r="DA43" s="31"/>
      <c r="DB43" s="31"/>
      <c r="DC43" s="31"/>
      <c r="DD43" s="31"/>
      <c r="DE43" s="31"/>
      <c r="DF43" s="31"/>
      <c r="DG43" s="16"/>
      <c r="DH43" s="16"/>
      <c r="DI43" s="16"/>
      <c r="DJ43" s="16"/>
      <c r="DK43" s="16"/>
      <c r="DL43" s="16"/>
      <c r="DM43" s="16"/>
      <c r="DN43" s="16"/>
      <c r="DO43" s="16"/>
      <c r="DP43" s="16"/>
      <c r="DQ43" s="16"/>
      <c r="DR43" s="16" t="s">
        <v>1185</v>
      </c>
      <c r="DS43" s="16"/>
      <c r="DT43" s="16"/>
      <c r="DU43" s="16"/>
      <c r="DV43" s="16"/>
      <c r="DW43" s="16"/>
      <c r="DX43" s="16"/>
      <c r="DY43" s="16"/>
      <c r="DZ43" s="16"/>
      <c r="EA43" s="16"/>
      <c r="EB43" s="16"/>
      <c r="EC43" s="69"/>
      <c r="ED43" s="24"/>
      <c r="EE43" s="14">
        <f t="shared" si="0"/>
        <v>12</v>
      </c>
    </row>
    <row r="44" spans="1:135" ht="30" x14ac:dyDescent="0.25">
      <c r="A44" s="78" t="s">
        <v>1186</v>
      </c>
      <c r="B44" s="23"/>
      <c r="C44" s="74"/>
      <c r="D44" s="31"/>
      <c r="E44" s="31"/>
      <c r="F44" s="31"/>
      <c r="G44" s="23"/>
      <c r="H44" s="23"/>
      <c r="I44" s="23"/>
      <c r="J44" s="31"/>
      <c r="K44" s="31"/>
      <c r="L44" s="31"/>
      <c r="M44" s="31"/>
      <c r="N44" s="31"/>
      <c r="O44" s="31"/>
      <c r="P44" s="31"/>
      <c r="Q44" s="31"/>
      <c r="R44" s="31"/>
      <c r="S44" s="31"/>
      <c r="T44" s="31"/>
      <c r="U44" s="31"/>
      <c r="V44" s="31"/>
      <c r="W44" s="31"/>
      <c r="X44" s="31"/>
      <c r="Y44" s="23"/>
      <c r="Z44" s="23"/>
      <c r="AA44" s="31"/>
      <c r="AB44" s="31"/>
      <c r="AC44" s="31"/>
      <c r="AD44" s="31"/>
      <c r="AE44" s="31"/>
      <c r="AF44" s="31"/>
      <c r="AG44" s="31"/>
      <c r="AH44" s="23"/>
      <c r="AI44" s="23"/>
      <c r="AJ44" s="23"/>
      <c r="AK44" s="23"/>
      <c r="AL44" s="23"/>
      <c r="AM44" s="23"/>
      <c r="AN44" s="23"/>
      <c r="AO44" s="23"/>
      <c r="AP44" s="23"/>
      <c r="AQ44" s="23"/>
      <c r="AR44" s="23"/>
      <c r="AS44" s="23"/>
      <c r="AT44" s="23"/>
      <c r="AU44" s="23"/>
      <c r="AV44" s="23"/>
      <c r="AW44" s="23"/>
      <c r="AX44" s="23"/>
      <c r="AY44" s="23"/>
      <c r="AZ44" s="23"/>
      <c r="BA44" s="23"/>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16"/>
      <c r="DH44" s="16"/>
      <c r="DI44" s="16"/>
      <c r="DJ44" s="16"/>
      <c r="DK44" s="16"/>
      <c r="DL44" s="16"/>
      <c r="DM44" s="16"/>
      <c r="DN44" s="16"/>
      <c r="DO44" s="16"/>
      <c r="DP44" s="16"/>
      <c r="DQ44" s="16"/>
      <c r="DR44" s="16"/>
      <c r="DS44" s="16"/>
      <c r="DT44" s="16"/>
      <c r="DU44" s="16"/>
      <c r="DV44" s="16"/>
      <c r="DW44" s="16"/>
      <c r="DX44" s="16"/>
      <c r="DY44" s="16"/>
      <c r="DZ44" s="16"/>
      <c r="EA44" s="16"/>
      <c r="EB44" s="16"/>
      <c r="EC44" s="69" t="s">
        <v>120</v>
      </c>
      <c r="ED44" s="24"/>
      <c r="EE44" s="14">
        <f t="shared" si="0"/>
        <v>1</v>
      </c>
    </row>
    <row r="45" spans="1:135" x14ac:dyDescent="0.25">
      <c r="A45" s="23" t="s">
        <v>1187</v>
      </c>
      <c r="B45" s="23"/>
      <c r="C45" s="74" t="s">
        <v>1188</v>
      </c>
      <c r="D45" s="31" t="s">
        <v>120</v>
      </c>
      <c r="E45" s="31"/>
      <c r="F45" s="31"/>
      <c r="G45" s="23"/>
      <c r="H45" s="23"/>
      <c r="I45" s="23"/>
      <c r="J45" s="31"/>
      <c r="K45" s="31"/>
      <c r="L45" s="31"/>
      <c r="M45" s="31"/>
      <c r="N45" s="31"/>
      <c r="O45" s="31"/>
      <c r="P45" s="31"/>
      <c r="Q45" s="31"/>
      <c r="R45" s="31"/>
      <c r="S45" s="31"/>
      <c r="T45" s="54"/>
      <c r="U45" s="31"/>
      <c r="V45" s="54"/>
      <c r="W45" s="31"/>
      <c r="X45" s="31" t="s">
        <v>120</v>
      </c>
      <c r="Y45" s="23"/>
      <c r="Z45" s="23"/>
      <c r="AA45" s="31"/>
      <c r="AB45" s="31"/>
      <c r="AC45" s="31"/>
      <c r="AD45" s="31"/>
      <c r="AE45" s="31"/>
      <c r="AF45" s="31"/>
      <c r="AG45" s="31"/>
      <c r="AH45" s="23"/>
      <c r="AI45" s="23"/>
      <c r="AJ45" s="23"/>
      <c r="AK45" s="23"/>
      <c r="AL45" s="23"/>
      <c r="AM45" s="23"/>
      <c r="AN45" s="23"/>
      <c r="AO45" s="23"/>
      <c r="AP45" s="23"/>
      <c r="AQ45" s="23"/>
      <c r="AR45" s="23"/>
      <c r="AS45" s="23"/>
      <c r="AT45" s="23"/>
      <c r="AU45" s="23"/>
      <c r="AV45" s="23"/>
      <c r="AW45" s="23"/>
      <c r="AX45" s="23"/>
      <c r="AY45" s="23"/>
      <c r="AZ45" s="23"/>
      <c r="BA45" s="23"/>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16"/>
      <c r="DH45" s="16"/>
      <c r="DI45" s="16"/>
      <c r="DJ45" s="16"/>
      <c r="DK45" s="16"/>
      <c r="DL45" s="16"/>
      <c r="DM45" s="16"/>
      <c r="DN45" s="16"/>
      <c r="DO45" s="16"/>
      <c r="DP45" s="16"/>
      <c r="DQ45" s="16"/>
      <c r="DR45" s="16"/>
      <c r="DS45" s="16"/>
      <c r="DT45" s="16"/>
      <c r="DU45" s="16"/>
      <c r="DV45" s="16"/>
      <c r="DW45" s="16"/>
      <c r="DX45" s="16"/>
      <c r="DY45" s="16"/>
      <c r="DZ45" s="16"/>
      <c r="EA45" s="16"/>
      <c r="EB45" s="16"/>
      <c r="EC45" s="69"/>
      <c r="ED45" s="24"/>
      <c r="EE45" s="14">
        <f t="shared" si="0"/>
        <v>3</v>
      </c>
    </row>
    <row r="46" spans="1:135" x14ac:dyDescent="0.25">
      <c r="A46" s="23" t="s">
        <v>1189</v>
      </c>
      <c r="B46" s="23"/>
      <c r="C46" s="74" t="s">
        <v>1190</v>
      </c>
      <c r="D46" s="31"/>
      <c r="E46" s="31"/>
      <c r="F46" s="31"/>
      <c r="G46" s="23"/>
      <c r="H46" s="23"/>
      <c r="I46" s="23"/>
      <c r="J46" s="31"/>
      <c r="K46" s="31"/>
      <c r="L46" s="31"/>
      <c r="M46" s="31"/>
      <c r="N46" s="31"/>
      <c r="O46" s="31"/>
      <c r="P46" s="31"/>
      <c r="Q46" s="31"/>
      <c r="R46" s="31"/>
      <c r="S46" s="23"/>
      <c r="T46" s="23"/>
      <c r="U46" s="23"/>
      <c r="V46" s="23"/>
      <c r="W46" s="23"/>
      <c r="X46" s="31"/>
      <c r="Y46" s="23"/>
      <c r="Z46" s="23"/>
      <c r="AA46" s="31"/>
      <c r="AB46" s="31"/>
      <c r="AC46" s="31"/>
      <c r="AD46" s="31"/>
      <c r="AE46" s="31"/>
      <c r="AF46" s="31"/>
      <c r="AG46" s="31"/>
      <c r="AH46" s="23"/>
      <c r="AI46" s="23"/>
      <c r="AJ46" s="23"/>
      <c r="AK46" s="23"/>
      <c r="AL46" s="23"/>
      <c r="AM46" s="23"/>
      <c r="AN46" s="23"/>
      <c r="AO46" s="23"/>
      <c r="AP46" s="23"/>
      <c r="AQ46" s="23"/>
      <c r="AR46" s="23"/>
      <c r="AS46" s="23"/>
      <c r="AT46" s="23"/>
      <c r="AU46" s="23"/>
      <c r="AV46" s="23"/>
      <c r="AW46" s="23"/>
      <c r="AX46" s="23"/>
      <c r="AY46" s="23"/>
      <c r="AZ46" s="23"/>
      <c r="BA46" s="23"/>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v>108</v>
      </c>
      <c r="CJ46" s="31"/>
      <c r="CK46" s="31"/>
      <c r="CL46" s="31"/>
      <c r="CM46" s="31">
        <v>2.2999999999999998</v>
      </c>
      <c r="CN46" s="31"/>
      <c r="CO46" s="31"/>
      <c r="CP46" s="31"/>
      <c r="CQ46" s="31"/>
      <c r="CR46" s="31"/>
      <c r="CS46" s="31"/>
      <c r="CT46" s="31"/>
      <c r="CU46" s="31"/>
      <c r="CV46" s="31"/>
      <c r="CW46" s="31"/>
      <c r="CX46" s="31"/>
      <c r="CY46" s="31"/>
      <c r="CZ46" s="31"/>
      <c r="DA46" s="31"/>
      <c r="DB46" s="31"/>
      <c r="DC46" s="31"/>
      <c r="DD46" s="31"/>
      <c r="DE46" s="31"/>
      <c r="DF46" s="31"/>
      <c r="DG46" s="16"/>
      <c r="DH46" s="16"/>
      <c r="DI46" s="16"/>
      <c r="DJ46" s="16"/>
      <c r="DK46" s="16"/>
      <c r="DL46" s="16"/>
      <c r="DM46" s="16"/>
      <c r="DN46" s="16"/>
      <c r="DO46" s="16"/>
      <c r="DP46" s="16"/>
      <c r="DQ46" s="16"/>
      <c r="DR46" s="16"/>
      <c r="DS46" s="16"/>
      <c r="DT46" s="16"/>
      <c r="DU46" s="16"/>
      <c r="DV46" s="16"/>
      <c r="DW46" s="16"/>
      <c r="DX46" s="16"/>
      <c r="DY46" s="16"/>
      <c r="DZ46" s="16"/>
      <c r="EA46" s="16"/>
      <c r="EB46" s="16"/>
      <c r="EC46" s="69"/>
      <c r="ED46" s="24"/>
      <c r="EE46" s="14">
        <f t="shared" si="0"/>
        <v>3</v>
      </c>
    </row>
    <row r="47" spans="1:135" x14ac:dyDescent="0.25">
      <c r="A47" s="23" t="s">
        <v>1191</v>
      </c>
      <c r="B47" s="87" t="s">
        <v>1192</v>
      </c>
      <c r="C47" s="24" t="s">
        <v>1193</v>
      </c>
      <c r="D47" s="31"/>
      <c r="E47" s="31"/>
      <c r="F47" s="31"/>
      <c r="G47" s="23"/>
      <c r="H47" s="23"/>
      <c r="I47" s="23"/>
      <c r="J47" s="31"/>
      <c r="K47" s="31"/>
      <c r="L47" s="31"/>
      <c r="M47" s="31"/>
      <c r="N47" s="31"/>
      <c r="O47" s="31"/>
      <c r="P47" s="31"/>
      <c r="Q47" s="31"/>
      <c r="R47" s="31"/>
      <c r="S47" s="31" t="s">
        <v>120</v>
      </c>
      <c r="T47" s="23"/>
      <c r="U47" s="23"/>
      <c r="V47" s="54"/>
      <c r="W47" s="31"/>
      <c r="X47" s="31"/>
      <c r="Y47" s="23"/>
      <c r="Z47" s="23"/>
      <c r="AA47" s="31"/>
      <c r="AB47" s="31"/>
      <c r="AC47" s="31"/>
      <c r="AD47" s="31"/>
      <c r="AE47" s="31"/>
      <c r="AF47" s="31"/>
      <c r="AG47" s="31"/>
      <c r="AH47" s="23"/>
      <c r="AI47" s="23"/>
      <c r="AJ47" s="23"/>
      <c r="AK47" s="23"/>
      <c r="AL47" s="23"/>
      <c r="AM47" s="23"/>
      <c r="AN47" s="23"/>
      <c r="AO47" s="23"/>
      <c r="AP47" s="23"/>
      <c r="AQ47" s="23"/>
      <c r="AR47" s="23"/>
      <c r="AS47" s="23"/>
      <c r="AT47" s="23"/>
      <c r="AU47" s="23"/>
      <c r="AV47" s="23"/>
      <c r="AW47" s="23"/>
      <c r="AX47" s="23"/>
      <c r="AY47" s="23"/>
      <c r="AZ47" s="23"/>
      <c r="BA47" s="23"/>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16"/>
      <c r="DH47" s="16"/>
      <c r="DI47" s="16"/>
      <c r="DJ47" s="16"/>
      <c r="DK47" s="16"/>
      <c r="DL47" s="16"/>
      <c r="DM47" s="16"/>
      <c r="DN47" s="16"/>
      <c r="DO47" s="16"/>
      <c r="DP47" s="16"/>
      <c r="DQ47" s="16"/>
      <c r="DR47" s="16"/>
      <c r="DS47" s="16"/>
      <c r="DT47" s="16"/>
      <c r="DU47" s="16"/>
      <c r="DV47" s="16"/>
      <c r="DW47" s="16"/>
      <c r="DX47" s="16"/>
      <c r="DY47" s="16"/>
      <c r="DZ47" s="16"/>
      <c r="EA47" s="16"/>
      <c r="EB47" s="16"/>
      <c r="EC47" s="69"/>
      <c r="ED47" s="24"/>
      <c r="EE47" s="14">
        <f t="shared" si="0"/>
        <v>3</v>
      </c>
    </row>
    <row r="48" spans="1:135" x14ac:dyDescent="0.25">
      <c r="A48" s="23" t="s">
        <v>1194</v>
      </c>
      <c r="B48" s="23"/>
      <c r="C48" s="74" t="s">
        <v>1195</v>
      </c>
      <c r="D48" s="31"/>
      <c r="E48" s="31"/>
      <c r="F48" s="31"/>
      <c r="G48" s="23"/>
      <c r="H48" s="23"/>
      <c r="I48" s="23"/>
      <c r="J48" s="31"/>
      <c r="K48" s="31"/>
      <c r="L48" s="31"/>
      <c r="M48" s="31"/>
      <c r="N48" s="31"/>
      <c r="O48" s="31"/>
      <c r="P48" s="31"/>
      <c r="Q48" s="31"/>
      <c r="R48" s="31"/>
      <c r="S48" s="31"/>
      <c r="T48" s="31"/>
      <c r="U48" s="31"/>
      <c r="V48" s="31"/>
      <c r="W48" s="31"/>
      <c r="X48" s="31"/>
      <c r="Y48" s="23"/>
      <c r="Z48" s="23"/>
      <c r="AA48" s="31">
        <v>3.89</v>
      </c>
      <c r="AB48" s="31"/>
      <c r="AC48" s="31"/>
      <c r="AD48" s="31"/>
      <c r="AE48" s="31"/>
      <c r="AF48" s="31"/>
      <c r="AG48" s="31"/>
      <c r="AH48" s="23"/>
      <c r="AI48" s="23"/>
      <c r="AJ48" s="23"/>
      <c r="AK48" s="23"/>
      <c r="AL48" s="23"/>
      <c r="AM48" s="23"/>
      <c r="AN48" s="23"/>
      <c r="AO48" s="23"/>
      <c r="AP48" s="23"/>
      <c r="AQ48" s="23"/>
      <c r="AR48" s="23"/>
      <c r="AS48" s="23"/>
      <c r="AT48" s="23"/>
      <c r="AU48" s="23"/>
      <c r="AV48" s="23"/>
      <c r="AW48" s="23"/>
      <c r="AX48" s="23"/>
      <c r="AY48" s="23"/>
      <c r="AZ48" s="23"/>
      <c r="BA48" s="23"/>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16"/>
      <c r="DH48" s="16"/>
      <c r="DI48" s="16"/>
      <c r="DJ48" s="16"/>
      <c r="DK48" s="16"/>
      <c r="DL48" s="16"/>
      <c r="DM48" s="16"/>
      <c r="DN48" s="16"/>
      <c r="DO48" s="16"/>
      <c r="DP48" s="16"/>
      <c r="DQ48" s="16"/>
      <c r="DR48" s="16"/>
      <c r="DS48" s="16"/>
      <c r="DT48" s="16"/>
      <c r="DU48" s="16"/>
      <c r="DV48" s="16"/>
      <c r="DW48" s="16"/>
      <c r="DX48" s="16"/>
      <c r="DY48" s="16"/>
      <c r="DZ48" s="16"/>
      <c r="EA48" s="16"/>
      <c r="EB48" s="16"/>
      <c r="EC48" s="69"/>
      <c r="ED48" s="24"/>
      <c r="EE48" s="14">
        <f t="shared" si="0"/>
        <v>2</v>
      </c>
    </row>
    <row r="49" spans="1:135" x14ac:dyDescent="0.25">
      <c r="A49" s="23" t="s">
        <v>1196</v>
      </c>
      <c r="B49" s="72" t="s">
        <v>1197</v>
      </c>
      <c r="C49" s="74" t="s">
        <v>1198</v>
      </c>
      <c r="D49" s="31"/>
      <c r="E49" s="31"/>
      <c r="F49" s="31"/>
      <c r="G49" s="23"/>
      <c r="H49" s="23"/>
      <c r="I49" s="23"/>
      <c r="J49" s="31"/>
      <c r="K49" s="31"/>
      <c r="L49" s="31"/>
      <c r="M49" s="31"/>
      <c r="N49" s="31"/>
      <c r="O49" s="31"/>
      <c r="P49" s="31"/>
      <c r="Q49" s="31"/>
      <c r="R49" s="31"/>
      <c r="S49" s="31" t="s">
        <v>120</v>
      </c>
      <c r="T49" s="31"/>
      <c r="U49" s="31"/>
      <c r="V49" s="31"/>
      <c r="W49" s="31"/>
      <c r="X49" s="31" t="s">
        <v>120</v>
      </c>
      <c r="Y49" s="23"/>
      <c r="Z49" s="23"/>
      <c r="AA49" s="31"/>
      <c r="AB49" s="31"/>
      <c r="AC49" s="31"/>
      <c r="AD49" s="31"/>
      <c r="AE49" s="31"/>
      <c r="AF49" s="31"/>
      <c r="AG49" s="31"/>
      <c r="AH49" s="23"/>
      <c r="AI49" s="23"/>
      <c r="AJ49" s="23"/>
      <c r="AK49" s="23"/>
      <c r="AL49" s="23"/>
      <c r="AM49" s="23"/>
      <c r="AN49" s="23"/>
      <c r="AO49" s="23"/>
      <c r="AP49" s="23"/>
      <c r="AQ49" s="23"/>
      <c r="AR49" s="23"/>
      <c r="AS49" s="23"/>
      <c r="AT49" s="23"/>
      <c r="AU49" s="23"/>
      <c r="AV49" s="23"/>
      <c r="AW49" s="23"/>
      <c r="AX49" s="23"/>
      <c r="AY49" s="23"/>
      <c r="AZ49" s="23"/>
      <c r="BA49" s="23"/>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16"/>
      <c r="DH49" s="16"/>
      <c r="DI49" s="16"/>
      <c r="DJ49" s="16"/>
      <c r="DK49" s="16"/>
      <c r="DL49" s="16"/>
      <c r="DM49" s="16"/>
      <c r="DN49" s="16"/>
      <c r="DO49" s="16"/>
      <c r="DP49" s="16"/>
      <c r="DQ49" s="16"/>
      <c r="DR49" s="16" t="s">
        <v>1199</v>
      </c>
      <c r="DS49" s="16"/>
      <c r="DT49" s="16"/>
      <c r="DU49" s="16"/>
      <c r="DV49" s="16"/>
      <c r="DW49" s="16"/>
      <c r="DX49" s="16"/>
      <c r="DY49" s="16"/>
      <c r="DZ49" s="16"/>
      <c r="EA49" s="16"/>
      <c r="EB49" s="16"/>
      <c r="EC49" s="69"/>
      <c r="ED49" s="24"/>
      <c r="EE49" s="14">
        <f t="shared" si="0"/>
        <v>5</v>
      </c>
    </row>
    <row r="50" spans="1:135" x14ac:dyDescent="0.25">
      <c r="A50" s="23" t="s">
        <v>1200</v>
      </c>
      <c r="B50" s="23"/>
      <c r="C50" s="31"/>
      <c r="D50" s="31"/>
      <c r="E50" s="31"/>
      <c r="F50" s="31"/>
      <c r="G50" s="23"/>
      <c r="H50" s="23"/>
      <c r="I50" s="23"/>
      <c r="J50" s="31"/>
      <c r="K50" s="31"/>
      <c r="L50" s="31"/>
      <c r="M50" s="31"/>
      <c r="N50" s="31"/>
      <c r="O50" s="31"/>
      <c r="P50" s="31"/>
      <c r="Q50" s="31"/>
      <c r="R50" s="31"/>
      <c r="S50" s="31" t="s">
        <v>120</v>
      </c>
      <c r="T50" s="31"/>
      <c r="U50" s="31"/>
      <c r="V50" s="31"/>
      <c r="W50" s="31"/>
      <c r="X50" s="31"/>
      <c r="Y50" s="23"/>
      <c r="Z50" s="23"/>
      <c r="AA50" s="31"/>
      <c r="AB50" s="31"/>
      <c r="AC50" s="31"/>
      <c r="AD50" s="31"/>
      <c r="AE50" s="31"/>
      <c r="AF50" s="31"/>
      <c r="AG50" s="31"/>
      <c r="AH50" s="23"/>
      <c r="AI50" s="23"/>
      <c r="AJ50" s="23"/>
      <c r="AK50" s="23"/>
      <c r="AL50" s="23"/>
      <c r="AM50" s="23"/>
      <c r="AN50" s="23"/>
      <c r="AO50" s="23"/>
      <c r="AP50" s="23"/>
      <c r="AQ50" s="23"/>
      <c r="AR50" s="23"/>
      <c r="AS50" s="23"/>
      <c r="AT50" s="23"/>
      <c r="AU50" s="23"/>
      <c r="AV50" s="23"/>
      <c r="AW50" s="23"/>
      <c r="AX50" s="23"/>
      <c r="AY50" s="23"/>
      <c r="AZ50" s="23"/>
      <c r="BA50" s="23"/>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16"/>
      <c r="DH50" s="16"/>
      <c r="DI50" s="16"/>
      <c r="DJ50" s="16"/>
      <c r="DK50" s="16"/>
      <c r="DL50" s="16"/>
      <c r="DM50" s="16"/>
      <c r="DN50" s="16"/>
      <c r="DO50" s="16"/>
      <c r="DP50" s="16"/>
      <c r="DQ50" s="16"/>
      <c r="DR50" s="16"/>
      <c r="DS50" s="16"/>
      <c r="DT50" s="16"/>
      <c r="DU50" s="16"/>
      <c r="DV50" s="16"/>
      <c r="DW50" s="16"/>
      <c r="DX50" s="16"/>
      <c r="DY50" s="16"/>
      <c r="DZ50" s="16"/>
      <c r="EA50" s="16"/>
      <c r="EB50" s="16"/>
      <c r="EC50" s="69"/>
      <c r="ED50" s="24"/>
      <c r="EE50" s="14">
        <f t="shared" si="0"/>
        <v>1</v>
      </c>
    </row>
    <row r="51" spans="1:135" x14ac:dyDescent="0.25">
      <c r="A51" s="23" t="s">
        <v>1201</v>
      </c>
      <c r="B51" s="23"/>
      <c r="C51" s="31"/>
      <c r="D51" s="31"/>
      <c r="E51" s="31"/>
      <c r="F51" s="31"/>
      <c r="G51" s="23"/>
      <c r="H51" s="23"/>
      <c r="I51" s="23"/>
      <c r="J51" s="31"/>
      <c r="K51" s="31"/>
      <c r="L51" s="31"/>
      <c r="M51" s="31"/>
      <c r="N51" s="31"/>
      <c r="O51" s="31"/>
      <c r="P51" s="31"/>
      <c r="Q51" s="31"/>
      <c r="R51" s="31"/>
      <c r="S51" s="31" t="s">
        <v>120</v>
      </c>
      <c r="T51" s="31"/>
      <c r="U51" s="31"/>
      <c r="V51" s="31"/>
      <c r="W51" s="31"/>
      <c r="X51" s="31"/>
      <c r="Y51" s="23"/>
      <c r="Z51" s="23"/>
      <c r="AA51" s="31"/>
      <c r="AB51" s="31"/>
      <c r="AC51" s="31"/>
      <c r="AD51" s="31"/>
      <c r="AE51" s="31"/>
      <c r="AF51" s="31"/>
      <c r="AG51" s="31"/>
      <c r="AH51" s="23"/>
      <c r="AI51" s="23"/>
      <c r="AJ51" s="23"/>
      <c r="AK51" s="23"/>
      <c r="AL51" s="23"/>
      <c r="AM51" s="23"/>
      <c r="AN51" s="23"/>
      <c r="AO51" s="23"/>
      <c r="AP51" s="23"/>
      <c r="AQ51" s="23"/>
      <c r="AR51" s="23"/>
      <c r="AS51" s="23"/>
      <c r="AT51" s="23"/>
      <c r="AU51" s="23"/>
      <c r="AV51" s="23"/>
      <c r="AW51" s="23"/>
      <c r="AX51" s="23"/>
      <c r="AY51" s="23"/>
      <c r="AZ51" s="23"/>
      <c r="BA51" s="23"/>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16"/>
      <c r="DH51" s="16"/>
      <c r="DI51" s="16"/>
      <c r="DJ51" s="16"/>
      <c r="DK51" s="16"/>
      <c r="DL51" s="16"/>
      <c r="DM51" s="16"/>
      <c r="DN51" s="16"/>
      <c r="DO51" s="16"/>
      <c r="DP51" s="16"/>
      <c r="DQ51" s="16"/>
      <c r="DR51" s="16"/>
      <c r="DS51" s="16"/>
      <c r="DT51" s="16"/>
      <c r="DU51" s="16"/>
      <c r="DV51" s="16"/>
      <c r="DW51" s="16"/>
      <c r="DX51" s="16"/>
      <c r="DY51" s="16"/>
      <c r="DZ51" s="16"/>
      <c r="EA51" s="16"/>
      <c r="EB51" s="16"/>
      <c r="EC51" s="69"/>
      <c r="ED51" s="24"/>
      <c r="EE51" s="14">
        <f t="shared" si="0"/>
        <v>1</v>
      </c>
    </row>
    <row r="52" spans="1:135" x14ac:dyDescent="0.25">
      <c r="A52" s="23" t="s">
        <v>1202</v>
      </c>
      <c r="B52" s="23"/>
      <c r="C52" s="31"/>
      <c r="D52" s="31"/>
      <c r="E52" s="31"/>
      <c r="F52" s="31"/>
      <c r="G52" s="23"/>
      <c r="H52" s="23"/>
      <c r="I52" s="23"/>
      <c r="J52" s="31"/>
      <c r="K52" s="31"/>
      <c r="L52" s="31"/>
      <c r="M52" s="31"/>
      <c r="N52" s="31"/>
      <c r="O52" s="31"/>
      <c r="P52" s="31"/>
      <c r="Q52" s="31"/>
      <c r="R52" s="31"/>
      <c r="S52" s="31" t="s">
        <v>120</v>
      </c>
      <c r="T52" s="54"/>
      <c r="U52" s="31"/>
      <c r="V52" s="54"/>
      <c r="W52" s="31"/>
      <c r="X52" s="31"/>
      <c r="Y52" s="23"/>
      <c r="Z52" s="23"/>
      <c r="AA52" s="31"/>
      <c r="AB52" s="31"/>
      <c r="AC52" s="31"/>
      <c r="AD52" s="31"/>
      <c r="AE52" s="31"/>
      <c r="AF52" s="31"/>
      <c r="AG52" s="31"/>
      <c r="AH52" s="23"/>
      <c r="AI52" s="23"/>
      <c r="AJ52" s="23"/>
      <c r="AK52" s="23"/>
      <c r="AL52" s="23"/>
      <c r="AM52" s="23"/>
      <c r="AN52" s="23"/>
      <c r="AO52" s="23"/>
      <c r="AP52" s="23"/>
      <c r="AQ52" s="23"/>
      <c r="AR52" s="23"/>
      <c r="AS52" s="23"/>
      <c r="AT52" s="23"/>
      <c r="AU52" s="23"/>
      <c r="AV52" s="23"/>
      <c r="AW52" s="23"/>
      <c r="AX52" s="23"/>
      <c r="AY52" s="23"/>
      <c r="AZ52" s="23"/>
      <c r="BA52" s="23"/>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16"/>
      <c r="DH52" s="16"/>
      <c r="DI52" s="16"/>
      <c r="DJ52" s="16"/>
      <c r="DK52" s="16"/>
      <c r="DL52" s="16"/>
      <c r="DM52" s="16"/>
      <c r="DN52" s="16"/>
      <c r="DO52" s="16"/>
      <c r="DP52" s="16"/>
      <c r="DQ52" s="16"/>
      <c r="DR52" s="16"/>
      <c r="DS52" s="16"/>
      <c r="DT52" s="16"/>
      <c r="DU52" s="16"/>
      <c r="DV52" s="16"/>
      <c r="DW52" s="16"/>
      <c r="DX52" s="16"/>
      <c r="DY52" s="16"/>
      <c r="DZ52" s="16"/>
      <c r="EA52" s="16"/>
      <c r="EB52" s="16"/>
      <c r="EC52" s="69"/>
      <c r="ED52" s="24"/>
      <c r="EE52" s="14">
        <f t="shared" si="0"/>
        <v>1</v>
      </c>
    </row>
    <row r="53" spans="1:135" x14ac:dyDescent="0.25">
      <c r="A53" s="23" t="s">
        <v>1203</v>
      </c>
      <c r="B53" s="23"/>
      <c r="C53" s="31"/>
      <c r="D53" s="31"/>
      <c r="E53" s="31"/>
      <c r="F53" s="31"/>
      <c r="G53" s="23"/>
      <c r="H53" s="23"/>
      <c r="I53" s="23"/>
      <c r="J53" s="31"/>
      <c r="K53" s="31"/>
      <c r="L53" s="31"/>
      <c r="M53" s="31"/>
      <c r="N53" s="31"/>
      <c r="O53" s="31"/>
      <c r="P53" s="31"/>
      <c r="Q53" s="31"/>
      <c r="R53" s="31"/>
      <c r="S53" s="31" t="s">
        <v>120</v>
      </c>
      <c r="T53" s="54"/>
      <c r="U53" s="31"/>
      <c r="V53" s="54"/>
      <c r="W53" s="31"/>
      <c r="X53" s="31"/>
      <c r="Y53" s="23"/>
      <c r="Z53" s="23"/>
      <c r="AA53" s="31"/>
      <c r="AB53" s="31"/>
      <c r="AC53" s="31"/>
      <c r="AD53" s="31"/>
      <c r="AE53" s="31"/>
      <c r="AF53" s="31"/>
      <c r="AG53" s="31"/>
      <c r="AH53" s="23"/>
      <c r="AI53" s="23"/>
      <c r="AJ53" s="23"/>
      <c r="AK53" s="23"/>
      <c r="AL53" s="23"/>
      <c r="AM53" s="23"/>
      <c r="AN53" s="23"/>
      <c r="AO53" s="23"/>
      <c r="AP53" s="23"/>
      <c r="AQ53" s="23"/>
      <c r="AR53" s="23"/>
      <c r="AS53" s="23"/>
      <c r="AT53" s="23"/>
      <c r="AU53" s="23"/>
      <c r="AV53" s="23"/>
      <c r="AW53" s="23"/>
      <c r="AX53" s="23"/>
      <c r="AY53" s="23"/>
      <c r="AZ53" s="23"/>
      <c r="BA53" s="23"/>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16"/>
      <c r="DH53" s="16"/>
      <c r="DI53" s="16"/>
      <c r="DJ53" s="16"/>
      <c r="DK53" s="16"/>
      <c r="DL53" s="16"/>
      <c r="DM53" s="16"/>
      <c r="DN53" s="16"/>
      <c r="DO53" s="16"/>
      <c r="DP53" s="16"/>
      <c r="DQ53" s="16"/>
      <c r="DR53" s="16"/>
      <c r="DS53" s="16"/>
      <c r="DT53" s="16"/>
      <c r="DU53" s="16"/>
      <c r="DV53" s="16"/>
      <c r="DW53" s="16"/>
      <c r="DX53" s="16"/>
      <c r="DY53" s="16"/>
      <c r="DZ53" s="16"/>
      <c r="EA53" s="16"/>
      <c r="EB53" s="16"/>
      <c r="EC53" s="69"/>
      <c r="ED53" s="24"/>
      <c r="EE53" s="14">
        <f t="shared" si="0"/>
        <v>1</v>
      </c>
    </row>
    <row r="54" spans="1:135" x14ac:dyDescent="0.25">
      <c r="A54" s="23" t="s">
        <v>1204</v>
      </c>
      <c r="B54" s="23"/>
      <c r="C54" s="31"/>
      <c r="D54" s="31"/>
      <c r="E54" s="31"/>
      <c r="F54" s="31"/>
      <c r="G54" s="23"/>
      <c r="H54" s="23"/>
      <c r="I54" s="23"/>
      <c r="J54" s="31"/>
      <c r="K54" s="31"/>
      <c r="L54" s="31"/>
      <c r="M54" s="31"/>
      <c r="N54" s="31"/>
      <c r="O54" s="31"/>
      <c r="P54" s="31"/>
      <c r="Q54" s="31"/>
      <c r="R54" s="31"/>
      <c r="S54" s="31"/>
      <c r="T54" s="54"/>
      <c r="U54" s="31"/>
      <c r="V54" s="54"/>
      <c r="W54" s="31"/>
      <c r="X54" s="31"/>
      <c r="Y54" s="23"/>
      <c r="Z54" s="23"/>
      <c r="AA54" s="31"/>
      <c r="AB54" s="31"/>
      <c r="AC54" s="31"/>
      <c r="AD54" s="31"/>
      <c r="AE54" s="31"/>
      <c r="AF54" s="31"/>
      <c r="AG54" s="31"/>
      <c r="AH54" s="23"/>
      <c r="AI54" s="23"/>
      <c r="AJ54" s="23"/>
      <c r="AK54" s="23"/>
      <c r="AL54" s="23"/>
      <c r="AM54" s="23"/>
      <c r="AN54" s="23"/>
      <c r="AO54" s="23"/>
      <c r="AP54" s="23"/>
      <c r="AQ54" s="23"/>
      <c r="AR54" s="23"/>
      <c r="AS54" s="23"/>
      <c r="AT54" s="23"/>
      <c r="AU54" s="23"/>
      <c r="AV54" s="23"/>
      <c r="AW54" s="23"/>
      <c r="AX54" s="23"/>
      <c r="AY54" s="23"/>
      <c r="AZ54" s="23"/>
      <c r="BA54" s="23"/>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v>55</v>
      </c>
      <c r="CM54" s="31"/>
      <c r="CN54" s="31"/>
      <c r="CO54" s="31"/>
      <c r="CP54" s="31"/>
      <c r="CQ54" s="31"/>
      <c r="CR54" s="31"/>
      <c r="CS54" s="31"/>
      <c r="CT54" s="31"/>
      <c r="CU54" s="31"/>
      <c r="CV54" s="31"/>
      <c r="CW54" s="31"/>
      <c r="CX54" s="31"/>
      <c r="CY54" s="31"/>
      <c r="CZ54" s="31"/>
      <c r="DA54" s="31"/>
      <c r="DB54" s="31"/>
      <c r="DC54" s="31"/>
      <c r="DD54" s="31"/>
      <c r="DE54" s="31"/>
      <c r="DF54" s="31"/>
      <c r="DG54" s="16"/>
      <c r="DH54" s="16"/>
      <c r="DI54" s="16"/>
      <c r="DJ54" s="16"/>
      <c r="DK54" s="16"/>
      <c r="DL54" s="16"/>
      <c r="DM54" s="16"/>
      <c r="DN54" s="16"/>
      <c r="DO54" s="16"/>
      <c r="DP54" s="16"/>
      <c r="DQ54" s="16"/>
      <c r="DR54" s="16"/>
      <c r="DS54" s="16"/>
      <c r="DT54" s="16"/>
      <c r="DU54" s="16"/>
      <c r="DV54" s="16"/>
      <c r="DW54" s="16"/>
      <c r="DX54" s="16"/>
      <c r="DY54" s="16"/>
      <c r="DZ54" s="16"/>
      <c r="EA54" s="16"/>
      <c r="EB54" s="16"/>
      <c r="EC54" s="69"/>
      <c r="ED54" s="24"/>
      <c r="EE54" s="14">
        <f t="shared" si="0"/>
        <v>1</v>
      </c>
    </row>
    <row r="55" spans="1:135" x14ac:dyDescent="0.25">
      <c r="A55" s="23" t="s">
        <v>1205</v>
      </c>
      <c r="B55" s="70" t="s">
        <v>1206</v>
      </c>
      <c r="C55" s="74" t="s">
        <v>1207</v>
      </c>
      <c r="D55" s="31"/>
      <c r="E55" s="31"/>
      <c r="F55" s="31"/>
      <c r="G55" s="23"/>
      <c r="H55" s="23"/>
      <c r="I55" s="23"/>
      <c r="J55" s="31"/>
      <c r="K55" s="31"/>
      <c r="L55" s="31"/>
      <c r="M55" s="31"/>
      <c r="N55" s="31"/>
      <c r="O55" s="31"/>
      <c r="P55" s="31"/>
      <c r="Q55" s="31"/>
      <c r="R55" s="31"/>
      <c r="S55" s="31"/>
      <c r="T55" s="54"/>
      <c r="U55" s="31"/>
      <c r="V55" s="54"/>
      <c r="W55" s="31"/>
      <c r="X55" s="31"/>
      <c r="Y55" s="23"/>
      <c r="Z55" s="23"/>
      <c r="AA55" s="31"/>
      <c r="AB55" s="31"/>
      <c r="AC55" s="31"/>
      <c r="AD55" s="31"/>
      <c r="AE55" s="31"/>
      <c r="AF55" s="31"/>
      <c r="AG55" s="31"/>
      <c r="AH55" s="23"/>
      <c r="AI55" s="23"/>
      <c r="AJ55" s="23"/>
      <c r="AK55" s="23"/>
      <c r="AL55" s="23"/>
      <c r="AM55" s="23"/>
      <c r="AN55" s="23"/>
      <c r="AO55" s="23"/>
      <c r="AP55" s="23"/>
      <c r="AQ55" s="23"/>
      <c r="AR55" s="23"/>
      <c r="AS55" s="23"/>
      <c r="AT55" s="23"/>
      <c r="AU55" s="23"/>
      <c r="AV55" s="23"/>
      <c r="AW55" s="23"/>
      <c r="AX55" s="23"/>
      <c r="AY55" s="23"/>
      <c r="AZ55" s="23"/>
      <c r="BA55" s="23"/>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v>10.5</v>
      </c>
      <c r="CL55" s="31"/>
      <c r="CM55" s="31"/>
      <c r="CN55" s="31"/>
      <c r="CO55" s="31"/>
      <c r="CP55" s="31"/>
      <c r="CQ55" s="31"/>
      <c r="CR55" s="31"/>
      <c r="CS55" s="31"/>
      <c r="CT55" s="31"/>
      <c r="CU55" s="31"/>
      <c r="CV55" s="31"/>
      <c r="CW55" s="31"/>
      <c r="CX55" s="31"/>
      <c r="CY55" s="31"/>
      <c r="CZ55" s="31"/>
      <c r="DA55" s="31"/>
      <c r="DB55" s="31"/>
      <c r="DC55" s="31"/>
      <c r="DD55" s="31"/>
      <c r="DE55" s="31"/>
      <c r="DF55" s="31"/>
      <c r="DG55" s="16"/>
      <c r="DH55" s="16"/>
      <c r="DI55" s="16"/>
      <c r="DJ55" s="16"/>
      <c r="DK55" s="16"/>
      <c r="DL55" s="16"/>
      <c r="DM55" s="16"/>
      <c r="DN55" s="16"/>
      <c r="DO55" s="16"/>
      <c r="DP55" s="16"/>
      <c r="DQ55" s="16"/>
      <c r="DR55" s="16"/>
      <c r="DS55" s="16"/>
      <c r="DT55" s="16"/>
      <c r="DU55" s="16"/>
      <c r="DV55" s="16"/>
      <c r="DW55" s="16"/>
      <c r="DX55" s="16"/>
      <c r="DY55" s="16"/>
      <c r="DZ55" s="16"/>
      <c r="EA55" s="16"/>
      <c r="EB55" s="16"/>
      <c r="EC55" s="69"/>
      <c r="ED55" s="24"/>
      <c r="EE55" s="14">
        <f t="shared" si="0"/>
        <v>3</v>
      </c>
    </row>
    <row r="56" spans="1:135" x14ac:dyDescent="0.25">
      <c r="A56" s="23" t="s">
        <v>1208</v>
      </c>
      <c r="B56" s="23"/>
      <c r="C56" s="31"/>
      <c r="D56" s="31"/>
      <c r="E56" s="24">
        <v>20.6</v>
      </c>
      <c r="F56" s="24">
        <v>0.9</v>
      </c>
      <c r="G56" s="23"/>
      <c r="H56" s="23"/>
      <c r="I56" s="23"/>
      <c r="J56" s="31"/>
      <c r="K56" s="31"/>
      <c r="L56" s="31"/>
      <c r="M56" s="31"/>
      <c r="N56" s="31"/>
      <c r="O56" s="31"/>
      <c r="P56" s="31"/>
      <c r="Q56" s="31"/>
      <c r="R56" s="31"/>
      <c r="S56" s="31"/>
      <c r="T56" s="54"/>
      <c r="U56" s="31"/>
      <c r="V56" s="54"/>
      <c r="W56" s="31"/>
      <c r="X56" s="31"/>
      <c r="Y56" s="23"/>
      <c r="Z56" s="23"/>
      <c r="AA56" s="31"/>
      <c r="AB56" s="31"/>
      <c r="AC56" s="31"/>
      <c r="AD56" s="31"/>
      <c r="AE56" s="31"/>
      <c r="AF56" s="31"/>
      <c r="AG56" s="31"/>
      <c r="AH56" s="23"/>
      <c r="AI56" s="23"/>
      <c r="AJ56" s="23"/>
      <c r="AK56" s="23"/>
      <c r="AL56" s="23"/>
      <c r="AM56" s="23"/>
      <c r="AN56" s="23"/>
      <c r="AO56" s="23"/>
      <c r="AP56" s="23"/>
      <c r="AQ56" s="23"/>
      <c r="AR56" s="23"/>
      <c r="AS56" s="23"/>
      <c r="AT56" s="23"/>
      <c r="AU56" s="23"/>
      <c r="AV56" s="23"/>
      <c r="AW56" s="23"/>
      <c r="AX56" s="23"/>
      <c r="AY56" s="23"/>
      <c r="AZ56" s="23"/>
      <c r="BA56" s="23"/>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16"/>
      <c r="DH56" s="16"/>
      <c r="DI56" s="16"/>
      <c r="DJ56" s="16"/>
      <c r="DK56" s="16"/>
      <c r="DL56" s="16"/>
      <c r="DM56" s="16"/>
      <c r="DN56" s="16"/>
      <c r="DO56" s="16"/>
      <c r="DP56" s="16"/>
      <c r="DQ56" s="16"/>
      <c r="DR56" s="16"/>
      <c r="DS56" s="16"/>
      <c r="DT56" s="16"/>
      <c r="DU56" s="16"/>
      <c r="DV56" s="16"/>
      <c r="DW56" s="16"/>
      <c r="DX56" s="16"/>
      <c r="DY56" s="16"/>
      <c r="DZ56" s="16"/>
      <c r="EA56" s="16"/>
      <c r="EB56" s="16"/>
      <c r="EC56" s="69"/>
      <c r="ED56" s="24"/>
      <c r="EE56" s="14">
        <f t="shared" si="0"/>
        <v>2</v>
      </c>
    </row>
    <row r="57" spans="1:135" x14ac:dyDescent="0.25">
      <c r="A57" s="23" t="s">
        <v>1209</v>
      </c>
      <c r="B57" s="23"/>
      <c r="C57" s="31"/>
      <c r="D57" s="31"/>
      <c r="E57" s="31"/>
      <c r="F57" s="31"/>
      <c r="G57" s="23"/>
      <c r="H57" s="23"/>
      <c r="I57" s="23"/>
      <c r="J57" s="31"/>
      <c r="K57" s="31"/>
      <c r="L57" s="31"/>
      <c r="M57" s="31"/>
      <c r="N57" s="31"/>
      <c r="O57" s="31"/>
      <c r="P57" s="31"/>
      <c r="Q57" s="31"/>
      <c r="R57" s="31"/>
      <c r="S57" s="31"/>
      <c r="T57" s="54"/>
      <c r="U57" s="31"/>
      <c r="V57" s="54"/>
      <c r="W57" s="31"/>
      <c r="X57" s="31"/>
      <c r="Y57" s="23"/>
      <c r="Z57" s="23"/>
      <c r="AA57" s="31"/>
      <c r="AB57" s="31"/>
      <c r="AC57" s="31"/>
      <c r="AD57" s="31"/>
      <c r="AE57" s="31"/>
      <c r="AF57" s="31"/>
      <c r="AG57" s="31"/>
      <c r="AH57" s="23"/>
      <c r="AI57" s="23"/>
      <c r="AJ57" s="31"/>
      <c r="AK57" s="31"/>
      <c r="AL57" s="31"/>
      <c r="AM57" s="31"/>
      <c r="AN57" s="31"/>
      <c r="AO57" s="31"/>
      <c r="AP57" s="23"/>
      <c r="AQ57" s="23"/>
      <c r="AR57" s="23"/>
      <c r="AS57" s="23"/>
      <c r="AT57" s="23"/>
      <c r="AU57" s="23"/>
      <c r="AV57" s="23"/>
      <c r="AW57" s="23"/>
      <c r="AX57" s="23"/>
      <c r="AY57" s="23"/>
      <c r="AZ57" s="23"/>
      <c r="BA57" s="23"/>
      <c r="BB57" s="31"/>
      <c r="BC57" s="31"/>
      <c r="BD57" s="31"/>
      <c r="BE57" s="31"/>
      <c r="BF57" s="31"/>
      <c r="BG57" s="31"/>
      <c r="BH57" s="31"/>
      <c r="BI57" s="31"/>
      <c r="BJ57" s="31"/>
      <c r="BK57" s="31"/>
      <c r="BL57" s="31"/>
      <c r="BM57" s="31"/>
      <c r="BN57" s="31"/>
      <c r="BO57" s="31"/>
      <c r="BP57" s="31"/>
      <c r="BQ57" s="31"/>
      <c r="BR57" s="31"/>
      <c r="BS57" s="31"/>
      <c r="BT57" s="31"/>
      <c r="BU57" s="31"/>
      <c r="BV57" s="16"/>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16"/>
      <c r="DH57" s="16"/>
      <c r="DI57" s="16"/>
      <c r="DJ57" s="16"/>
      <c r="DK57" s="16"/>
      <c r="DL57" s="16"/>
      <c r="DM57" s="16"/>
      <c r="DN57" s="16"/>
      <c r="DO57" s="16" t="s">
        <v>120</v>
      </c>
      <c r="DP57" s="16"/>
      <c r="DQ57" s="16"/>
      <c r="DR57" s="16"/>
      <c r="DS57" s="16"/>
      <c r="DT57" s="16"/>
      <c r="DU57" s="16"/>
      <c r="DV57" s="16"/>
      <c r="DW57" s="16"/>
      <c r="DX57" s="16"/>
      <c r="DY57" s="16"/>
      <c r="DZ57" s="16"/>
      <c r="EA57" s="16"/>
      <c r="EB57" s="16"/>
      <c r="EC57" s="69"/>
      <c r="ED57" s="24"/>
      <c r="EE57" s="14">
        <f t="shared" si="0"/>
        <v>1</v>
      </c>
    </row>
    <row r="58" spans="1:135" ht="17.25" x14ac:dyDescent="0.25">
      <c r="A58" s="23" t="s">
        <v>1210</v>
      </c>
      <c r="B58" s="23"/>
      <c r="C58" s="31"/>
      <c r="D58" s="31"/>
      <c r="E58" s="31"/>
      <c r="F58" s="31"/>
      <c r="G58" s="23"/>
      <c r="H58" s="23"/>
      <c r="I58" s="23"/>
      <c r="J58" s="31"/>
      <c r="K58" s="31"/>
      <c r="L58" s="31"/>
      <c r="M58" s="31"/>
      <c r="N58" s="31"/>
      <c r="O58" s="31"/>
      <c r="P58" s="31"/>
      <c r="Q58" s="31"/>
      <c r="R58" s="31"/>
      <c r="S58" s="31" t="s">
        <v>120</v>
      </c>
      <c r="T58" s="54"/>
      <c r="U58" s="31"/>
      <c r="V58" s="54"/>
      <c r="W58" s="31"/>
      <c r="X58" s="31"/>
      <c r="Y58" s="23"/>
      <c r="Z58" s="23"/>
      <c r="AA58" s="31"/>
      <c r="AB58" s="31"/>
      <c r="AC58" s="31"/>
      <c r="AD58" s="31"/>
      <c r="AE58" s="31"/>
      <c r="AF58" s="31"/>
      <c r="AG58" s="31"/>
      <c r="AH58" s="23"/>
      <c r="AI58" s="23"/>
      <c r="AJ58" s="23"/>
      <c r="AK58" s="23"/>
      <c r="AL58" s="23"/>
      <c r="AM58" s="23"/>
      <c r="AN58" s="23"/>
      <c r="AO58" s="23"/>
      <c r="AP58" s="23"/>
      <c r="AQ58" s="23"/>
      <c r="AR58" s="23"/>
      <c r="AS58" s="23"/>
      <c r="AT58" s="23"/>
      <c r="AU58" s="23"/>
      <c r="AV58" s="23"/>
      <c r="AW58" s="23"/>
      <c r="AX58" s="23"/>
      <c r="AY58" s="23"/>
      <c r="AZ58" s="23"/>
      <c r="BA58" s="23"/>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16"/>
      <c r="DH58" s="16"/>
      <c r="DI58" s="16"/>
      <c r="DJ58" s="16"/>
      <c r="DK58" s="16"/>
      <c r="DL58" s="16"/>
      <c r="DM58" s="16"/>
      <c r="DN58" s="16"/>
      <c r="DO58" s="16"/>
      <c r="DP58" s="16"/>
      <c r="DQ58" s="16"/>
      <c r="DR58" s="16"/>
      <c r="DS58" s="16"/>
      <c r="DT58" s="16"/>
      <c r="DU58" s="16"/>
      <c r="DV58" s="16"/>
      <c r="DW58" s="65"/>
      <c r="DX58" s="65"/>
      <c r="DY58" s="65"/>
      <c r="DZ58" s="16"/>
      <c r="EA58" s="16"/>
      <c r="EB58" s="16"/>
      <c r="EC58" s="69"/>
      <c r="ED58" s="24"/>
      <c r="EE58" s="14">
        <f t="shared" si="0"/>
        <v>1</v>
      </c>
    </row>
    <row r="59" spans="1:135" x14ac:dyDescent="0.25">
      <c r="A59" s="23" t="s">
        <v>1211</v>
      </c>
      <c r="B59" s="42" t="s">
        <v>1212</v>
      </c>
      <c r="C59" s="74" t="s">
        <v>1213</v>
      </c>
      <c r="D59" s="31"/>
      <c r="E59" s="31"/>
      <c r="F59" s="31"/>
      <c r="G59" s="23"/>
      <c r="H59" s="23"/>
      <c r="I59" s="23"/>
      <c r="J59" s="31" t="s">
        <v>1214</v>
      </c>
      <c r="K59" s="31"/>
      <c r="L59" s="31"/>
      <c r="M59" s="31"/>
      <c r="N59" s="31"/>
      <c r="O59" s="31"/>
      <c r="P59" s="31"/>
      <c r="Q59" s="31"/>
      <c r="R59" s="31"/>
      <c r="S59" s="31"/>
      <c r="T59" s="54"/>
      <c r="U59" s="31"/>
      <c r="V59" s="54"/>
      <c r="W59" s="31"/>
      <c r="X59" s="31"/>
      <c r="Y59" s="23"/>
      <c r="Z59" s="23"/>
      <c r="AA59" s="31"/>
      <c r="AB59" s="31"/>
      <c r="AC59" s="31"/>
      <c r="AD59" s="31"/>
      <c r="AE59" s="31"/>
      <c r="AF59" s="31"/>
      <c r="AG59" s="31"/>
      <c r="AH59" s="23"/>
      <c r="AI59" s="23"/>
      <c r="AJ59" s="23"/>
      <c r="AK59" s="23"/>
      <c r="AL59" s="23"/>
      <c r="AM59" s="23"/>
      <c r="AN59" s="23"/>
      <c r="AO59" s="23"/>
      <c r="AP59" s="23"/>
      <c r="AQ59" s="23"/>
      <c r="AR59" s="23"/>
      <c r="AS59" s="23"/>
      <c r="AT59" s="23"/>
      <c r="AU59" s="23"/>
      <c r="AV59" s="23"/>
      <c r="AW59" s="23"/>
      <c r="AX59" s="23"/>
      <c r="AY59" s="23"/>
      <c r="AZ59" s="23"/>
      <c r="BA59" s="23"/>
      <c r="BB59" s="31"/>
      <c r="BC59" s="31"/>
      <c r="BD59" s="31"/>
      <c r="BE59" s="31"/>
      <c r="BF59" s="31"/>
      <c r="BG59" s="31"/>
      <c r="BH59" s="31"/>
      <c r="BI59" s="31"/>
      <c r="BJ59" s="31"/>
      <c r="BK59" s="31"/>
      <c r="BL59" s="31"/>
      <c r="BM59" s="31" t="s">
        <v>120</v>
      </c>
      <c r="BN59" s="31"/>
      <c r="BO59" s="31"/>
      <c r="BP59" s="31"/>
      <c r="BQ59" s="31"/>
      <c r="BR59" s="31"/>
      <c r="BS59" s="31"/>
      <c r="BT59" s="31"/>
      <c r="BU59" s="31"/>
      <c r="BV59" s="31"/>
      <c r="BW59" s="31"/>
      <c r="BX59" s="31"/>
      <c r="BY59" s="31"/>
      <c r="BZ59" s="31"/>
      <c r="CA59" s="31"/>
      <c r="CB59" s="31"/>
      <c r="CC59" s="31"/>
      <c r="CD59" s="31"/>
      <c r="CE59" s="31"/>
      <c r="CF59" s="31"/>
      <c r="CG59" s="31"/>
      <c r="CH59" s="31"/>
      <c r="CI59" s="31">
        <v>16</v>
      </c>
      <c r="CJ59" s="31"/>
      <c r="CK59" s="31"/>
      <c r="CL59" s="31"/>
      <c r="CM59" s="31">
        <v>103.4</v>
      </c>
      <c r="CN59" s="31">
        <v>37.5</v>
      </c>
      <c r="CO59" s="31"/>
      <c r="CP59" s="31"/>
      <c r="CQ59" s="31"/>
      <c r="CR59" s="31"/>
      <c r="CS59" s="31"/>
      <c r="CT59" s="31"/>
      <c r="CU59" s="31"/>
      <c r="CV59" s="31"/>
      <c r="CW59" s="31"/>
      <c r="CX59" s="31"/>
      <c r="CY59" s="31"/>
      <c r="CZ59" s="31"/>
      <c r="DA59" s="31"/>
      <c r="DB59" s="31"/>
      <c r="DC59" s="31"/>
      <c r="DD59" s="31"/>
      <c r="DE59" s="31"/>
      <c r="DF59" s="31"/>
      <c r="DG59" s="16"/>
      <c r="DH59" s="16"/>
      <c r="DI59" s="16"/>
      <c r="DJ59" s="16"/>
      <c r="DK59" s="16"/>
      <c r="DL59" s="16"/>
      <c r="DM59" s="16"/>
      <c r="DN59" s="16"/>
      <c r="DO59" s="16"/>
      <c r="DP59" s="16"/>
      <c r="DQ59" s="16"/>
      <c r="DR59" s="16"/>
      <c r="DS59" s="16"/>
      <c r="DT59" s="16"/>
      <c r="DU59" s="16"/>
      <c r="DV59" s="16"/>
      <c r="DW59" s="16"/>
      <c r="DX59" s="16"/>
      <c r="DY59" s="16"/>
      <c r="DZ59" s="16"/>
      <c r="EA59" s="16"/>
      <c r="EB59" s="16"/>
      <c r="EC59" s="69"/>
      <c r="ED59" s="24"/>
      <c r="EE59" s="14">
        <f t="shared" si="0"/>
        <v>7</v>
      </c>
    </row>
    <row r="60" spans="1:135" x14ac:dyDescent="0.25">
      <c r="A60" s="23" t="s">
        <v>1215</v>
      </c>
      <c r="B60" s="23"/>
      <c r="C60" s="74" t="s">
        <v>1216</v>
      </c>
      <c r="D60" s="31"/>
      <c r="E60" s="31"/>
      <c r="F60" s="31"/>
      <c r="G60" s="23"/>
      <c r="H60" s="23"/>
      <c r="I60" s="23"/>
      <c r="J60" s="31"/>
      <c r="K60" s="31"/>
      <c r="L60" s="31"/>
      <c r="M60" s="31"/>
      <c r="N60" s="31"/>
      <c r="O60" s="31"/>
      <c r="P60" s="31"/>
      <c r="Q60" s="31"/>
      <c r="R60" s="31"/>
      <c r="S60" s="31" t="s">
        <v>120</v>
      </c>
      <c r="T60" s="54"/>
      <c r="U60" s="31"/>
      <c r="V60" s="54"/>
      <c r="W60" s="31"/>
      <c r="X60" s="31"/>
      <c r="Y60" s="23"/>
      <c r="Z60" s="23"/>
      <c r="AA60" s="31"/>
      <c r="AB60" s="31"/>
      <c r="AC60" s="31"/>
      <c r="AD60" s="31"/>
      <c r="AE60" s="31"/>
      <c r="AF60" s="31"/>
      <c r="AG60" s="31"/>
      <c r="AH60" s="23"/>
      <c r="AI60" s="23"/>
      <c r="AJ60" s="31" t="s">
        <v>1217</v>
      </c>
      <c r="AK60" s="31">
        <v>0.39</v>
      </c>
      <c r="AL60" s="31" t="s">
        <v>1218</v>
      </c>
      <c r="AM60" s="31">
        <v>0.22</v>
      </c>
      <c r="AN60" s="31" t="s">
        <v>1218</v>
      </c>
      <c r="AO60" s="31">
        <v>0.21</v>
      </c>
      <c r="AP60" s="15"/>
      <c r="AQ60" s="15"/>
      <c r="AR60" s="15"/>
      <c r="AS60" s="31"/>
      <c r="AT60" s="31"/>
      <c r="AU60" s="31"/>
      <c r="AV60" s="23"/>
      <c r="AW60" s="23"/>
      <c r="AX60" s="23"/>
      <c r="AY60" s="23"/>
      <c r="AZ60" s="23"/>
      <c r="BA60" s="23"/>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16"/>
      <c r="DH60" s="16"/>
      <c r="DI60" s="16"/>
      <c r="DJ60" s="16"/>
      <c r="DK60" s="16"/>
      <c r="DL60" s="16"/>
      <c r="DM60" s="16"/>
      <c r="DN60" s="16"/>
      <c r="DO60" s="16"/>
      <c r="DP60" s="16"/>
      <c r="DQ60" s="16"/>
      <c r="DR60" s="16"/>
      <c r="DS60" s="16"/>
      <c r="DT60" s="16"/>
      <c r="DU60" s="16"/>
      <c r="DV60" s="16"/>
      <c r="DW60" s="16"/>
      <c r="DX60" s="16"/>
      <c r="DY60" s="16"/>
      <c r="DZ60" s="16"/>
      <c r="EA60" s="16"/>
      <c r="EB60" s="16"/>
      <c r="EC60" s="69"/>
      <c r="ED60" s="24"/>
      <c r="EE60" s="14">
        <f t="shared" si="0"/>
        <v>8</v>
      </c>
    </row>
    <row r="61" spans="1:135" x14ac:dyDescent="0.25">
      <c r="A61" s="23" t="s">
        <v>1219</v>
      </c>
      <c r="B61" s="23"/>
      <c r="C61" s="74" t="s">
        <v>1220</v>
      </c>
      <c r="D61" s="31"/>
      <c r="E61" s="31"/>
      <c r="F61" s="31"/>
      <c r="G61" s="23"/>
      <c r="H61" s="23"/>
      <c r="I61" s="23"/>
      <c r="J61" s="31"/>
      <c r="K61" s="31"/>
      <c r="L61" s="31"/>
      <c r="M61" s="31"/>
      <c r="N61" s="31"/>
      <c r="O61" s="31"/>
      <c r="P61" s="31"/>
      <c r="Q61" s="31"/>
      <c r="R61" s="31"/>
      <c r="S61" s="31" t="s">
        <v>120</v>
      </c>
      <c r="T61" s="54"/>
      <c r="U61" s="31"/>
      <c r="V61" s="54"/>
      <c r="W61" s="31"/>
      <c r="X61" s="31"/>
      <c r="Y61" s="23"/>
      <c r="Z61" s="23"/>
      <c r="AA61" s="31"/>
      <c r="AB61" s="31"/>
      <c r="AC61" s="31"/>
      <c r="AD61" s="31"/>
      <c r="AE61" s="31"/>
      <c r="AF61" s="31"/>
      <c r="AG61" s="31"/>
      <c r="AH61" s="23"/>
      <c r="AI61" s="23"/>
      <c r="AJ61" s="31">
        <v>1.86</v>
      </c>
      <c r="AK61" s="31">
        <v>0.05</v>
      </c>
      <c r="AL61" s="31">
        <v>1.33</v>
      </c>
      <c r="AM61" s="31">
        <v>0.04</v>
      </c>
      <c r="AN61" s="31">
        <v>0.77</v>
      </c>
      <c r="AO61" s="31">
        <v>0.04</v>
      </c>
      <c r="AP61" s="31">
        <v>0.13</v>
      </c>
      <c r="AQ61" s="31">
        <v>0.13</v>
      </c>
      <c r="AR61" s="31">
        <v>0.19</v>
      </c>
      <c r="AS61" s="31" t="s">
        <v>1035</v>
      </c>
      <c r="AT61" s="31" t="s">
        <v>966</v>
      </c>
      <c r="AU61" s="31" t="s">
        <v>966</v>
      </c>
      <c r="AV61" s="23"/>
      <c r="AW61" s="23"/>
      <c r="AX61" s="23"/>
      <c r="AY61" s="23"/>
      <c r="AZ61" s="23"/>
      <c r="BA61" s="23"/>
      <c r="BB61" s="31"/>
      <c r="BC61" s="31"/>
      <c r="BD61" s="31"/>
      <c r="BE61" s="31"/>
      <c r="BF61" s="31"/>
      <c r="BG61" s="31"/>
      <c r="BH61" s="31"/>
      <c r="BI61" s="31"/>
      <c r="BJ61" s="31"/>
      <c r="BK61" s="31"/>
      <c r="BL61" s="31"/>
      <c r="BM61" s="31"/>
      <c r="BN61" s="31"/>
      <c r="BO61" s="31"/>
      <c r="BP61" s="31"/>
      <c r="BQ61" s="31" t="s">
        <v>1169</v>
      </c>
      <c r="BR61" s="31" t="s">
        <v>1013</v>
      </c>
      <c r="BS61" s="31" t="s">
        <v>1221</v>
      </c>
      <c r="BT61" s="31">
        <v>4.72</v>
      </c>
      <c r="BU61" s="31">
        <v>816</v>
      </c>
      <c r="BV61" s="16" t="s">
        <v>1222</v>
      </c>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v>0.03</v>
      </c>
      <c r="DE61" s="31"/>
      <c r="DF61" s="31"/>
      <c r="DG61" s="16"/>
      <c r="DH61" s="16"/>
      <c r="DI61" s="16"/>
      <c r="DJ61" s="16"/>
      <c r="DK61" s="16"/>
      <c r="DL61" s="16"/>
      <c r="DM61" s="16"/>
      <c r="DN61" s="16"/>
      <c r="DO61" s="16"/>
      <c r="DP61" s="16">
        <v>3.0000000000000001E-3</v>
      </c>
      <c r="DQ61" s="16">
        <v>0.38</v>
      </c>
      <c r="DR61" s="16"/>
      <c r="DS61" s="16"/>
      <c r="DT61" s="16">
        <v>0.17</v>
      </c>
      <c r="DU61" s="16">
        <v>11</v>
      </c>
      <c r="DV61" s="16">
        <v>211</v>
      </c>
      <c r="DW61" s="69">
        <v>0.13</v>
      </c>
      <c r="DX61" s="69">
        <v>0.13</v>
      </c>
      <c r="DY61" s="69">
        <v>0.19</v>
      </c>
      <c r="DZ61" s="16"/>
      <c r="EA61" s="16"/>
      <c r="EB61" s="16"/>
      <c r="EC61" s="69"/>
      <c r="ED61" s="24"/>
      <c r="EE61" s="14">
        <f t="shared" si="0"/>
        <v>29</v>
      </c>
    </row>
    <row r="62" spans="1:135" x14ac:dyDescent="0.25">
      <c r="A62" s="23" t="s">
        <v>1223</v>
      </c>
      <c r="B62" s="23"/>
      <c r="C62" s="74"/>
      <c r="D62" s="31"/>
      <c r="E62" s="31"/>
      <c r="F62" s="31"/>
      <c r="G62" s="23"/>
      <c r="H62" s="23"/>
      <c r="I62" s="23"/>
      <c r="J62" s="31"/>
      <c r="K62" s="31"/>
      <c r="L62" s="31"/>
      <c r="M62" s="31"/>
      <c r="N62" s="31"/>
      <c r="O62" s="31"/>
      <c r="P62" s="31"/>
      <c r="Q62" s="31"/>
      <c r="R62" s="31"/>
      <c r="S62" s="31"/>
      <c r="T62" s="54"/>
      <c r="U62" s="31"/>
      <c r="V62" s="54"/>
      <c r="W62" s="31"/>
      <c r="X62" s="31"/>
      <c r="Y62" s="23"/>
      <c r="Z62" s="23"/>
      <c r="AA62" s="31"/>
      <c r="AB62" s="31"/>
      <c r="AC62" s="31"/>
      <c r="AD62" s="31"/>
      <c r="AE62" s="31"/>
      <c r="AF62" s="31"/>
      <c r="AG62" s="31"/>
      <c r="AH62" s="23"/>
      <c r="AI62" s="23"/>
      <c r="AJ62" s="31"/>
      <c r="AK62" s="31"/>
      <c r="AL62" s="31"/>
      <c r="AM62" s="31"/>
      <c r="AN62" s="31"/>
      <c r="AO62" s="31"/>
      <c r="AP62" s="31"/>
      <c r="AQ62" s="31"/>
      <c r="AR62" s="31"/>
      <c r="AS62" s="31"/>
      <c r="AT62" s="31"/>
      <c r="AU62" s="31"/>
      <c r="AV62" s="23"/>
      <c r="AW62" s="23"/>
      <c r="AX62" s="23"/>
      <c r="AY62" s="23"/>
      <c r="AZ62" s="23"/>
      <c r="BA62" s="23"/>
      <c r="BB62" s="31"/>
      <c r="BC62" s="31"/>
      <c r="BD62" s="31"/>
      <c r="BE62" s="31"/>
      <c r="BF62" s="31"/>
      <c r="BG62" s="31"/>
      <c r="BH62" s="31"/>
      <c r="BI62" s="31"/>
      <c r="BJ62" s="31"/>
      <c r="BK62" s="31"/>
      <c r="BL62" s="31"/>
      <c r="BM62" s="31"/>
      <c r="BN62" s="31"/>
      <c r="BO62" s="31"/>
      <c r="BP62" s="31"/>
      <c r="BQ62" s="31"/>
      <c r="BR62" s="31"/>
      <c r="BS62" s="31"/>
      <c r="BT62" s="31"/>
      <c r="BU62" s="31"/>
      <c r="BV62" s="16"/>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16"/>
      <c r="DH62" s="16"/>
      <c r="DI62" s="16"/>
      <c r="DJ62" s="16"/>
      <c r="DK62" s="16"/>
      <c r="DL62" s="16"/>
      <c r="DM62" s="16"/>
      <c r="DN62" s="16"/>
      <c r="DO62" s="16"/>
      <c r="DP62" s="16"/>
      <c r="DQ62" s="16"/>
      <c r="DR62" s="16"/>
      <c r="DS62" s="16"/>
      <c r="DT62" s="16"/>
      <c r="DU62" s="16"/>
      <c r="DV62" s="16"/>
      <c r="DW62" s="69"/>
      <c r="DX62" s="69"/>
      <c r="DY62" s="69"/>
      <c r="DZ62" s="16"/>
      <c r="EA62" s="16"/>
      <c r="EB62" s="16"/>
      <c r="EC62" s="69" t="s">
        <v>120</v>
      </c>
      <c r="ED62" s="24"/>
      <c r="EE62" s="14">
        <f t="shared" si="0"/>
        <v>1</v>
      </c>
    </row>
    <row r="63" spans="1:135" x14ac:dyDescent="0.25">
      <c r="A63" s="67" t="s">
        <v>1224</v>
      </c>
      <c r="B63" s="70" t="s">
        <v>1225</v>
      </c>
      <c r="C63" s="74" t="s">
        <v>1226</v>
      </c>
      <c r="D63" s="31"/>
      <c r="E63" s="31"/>
      <c r="F63" s="31"/>
      <c r="G63" s="23"/>
      <c r="H63" s="23"/>
      <c r="I63" s="23"/>
      <c r="J63" s="31"/>
      <c r="K63" s="31"/>
      <c r="L63" s="31"/>
      <c r="M63" s="31"/>
      <c r="N63" s="31"/>
      <c r="O63" s="31"/>
      <c r="P63" s="31"/>
      <c r="Q63" s="31"/>
      <c r="R63" s="31"/>
      <c r="S63" s="31"/>
      <c r="T63" s="54"/>
      <c r="U63" s="31"/>
      <c r="V63" s="54"/>
      <c r="W63" s="31"/>
      <c r="X63" s="31"/>
      <c r="Y63" s="23"/>
      <c r="Z63" s="23"/>
      <c r="AA63" s="31"/>
      <c r="AB63" s="31"/>
      <c r="AC63" s="31"/>
      <c r="AD63" s="31"/>
      <c r="AE63" s="31"/>
      <c r="AF63" s="31"/>
      <c r="AG63" s="31"/>
      <c r="AH63" s="23"/>
      <c r="AI63" s="23"/>
      <c r="AJ63" s="31"/>
      <c r="AK63" s="31"/>
      <c r="AL63" s="31"/>
      <c r="AM63" s="31"/>
      <c r="AN63" s="31"/>
      <c r="AO63" s="31"/>
      <c r="AP63" s="31"/>
      <c r="AQ63" s="31"/>
      <c r="AR63" s="31"/>
      <c r="AS63" s="31"/>
      <c r="AT63" s="31"/>
      <c r="AU63" s="31"/>
      <c r="AV63" s="23"/>
      <c r="AW63" s="23"/>
      <c r="AX63" s="23"/>
      <c r="AY63" s="23"/>
      <c r="AZ63" s="23"/>
      <c r="BA63" s="23"/>
      <c r="BB63" s="31"/>
      <c r="BC63" s="31"/>
      <c r="BD63" s="31"/>
      <c r="BE63" s="31"/>
      <c r="BF63" s="31"/>
      <c r="BG63" s="31"/>
      <c r="BH63" s="31"/>
      <c r="BI63" s="31"/>
      <c r="BJ63" s="31"/>
      <c r="BK63" s="31"/>
      <c r="BL63" s="31"/>
      <c r="BM63" s="31" t="s">
        <v>120</v>
      </c>
      <c r="BN63" s="31"/>
      <c r="BO63" s="31"/>
      <c r="BP63" s="31"/>
      <c r="BQ63" s="31"/>
      <c r="BR63" s="31"/>
      <c r="BS63" s="31"/>
      <c r="BT63" s="31"/>
      <c r="BU63" s="31"/>
      <c r="BV63" s="16"/>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16"/>
      <c r="DH63" s="16"/>
      <c r="DI63" s="16"/>
      <c r="DJ63" s="16"/>
      <c r="DK63" s="16"/>
      <c r="DL63" s="16"/>
      <c r="DM63" s="16"/>
      <c r="DN63" s="16"/>
      <c r="DO63" s="16"/>
      <c r="DP63" s="16"/>
      <c r="DQ63" s="16"/>
      <c r="DR63" s="16"/>
      <c r="DS63" s="16"/>
      <c r="DT63" s="16"/>
      <c r="DU63" s="16"/>
      <c r="DV63" s="16"/>
      <c r="DW63" s="16"/>
      <c r="DX63" s="16"/>
      <c r="DY63" s="16"/>
      <c r="DZ63" s="16"/>
      <c r="EA63" s="16"/>
      <c r="EB63" s="16"/>
      <c r="EC63" s="69"/>
      <c r="ED63" s="24"/>
      <c r="EE63" s="14">
        <f t="shared" si="0"/>
        <v>3</v>
      </c>
    </row>
    <row r="64" spans="1:135" x14ac:dyDescent="0.25">
      <c r="A64" s="23" t="s">
        <v>1227</v>
      </c>
      <c r="B64" s="23"/>
      <c r="C64" s="74" t="s">
        <v>1228</v>
      </c>
      <c r="D64" s="31"/>
      <c r="E64" s="31"/>
      <c r="F64" s="31"/>
      <c r="G64" s="23"/>
      <c r="H64" s="23"/>
      <c r="I64" s="23"/>
      <c r="J64" s="31"/>
      <c r="K64" s="31"/>
      <c r="L64" s="31"/>
      <c r="M64" s="31"/>
      <c r="N64" s="31"/>
      <c r="O64" s="31"/>
      <c r="P64" s="31"/>
      <c r="Q64" s="31"/>
      <c r="R64" s="31"/>
      <c r="S64" s="31"/>
      <c r="T64" s="54"/>
      <c r="U64" s="31"/>
      <c r="V64" s="54"/>
      <c r="W64" s="31"/>
      <c r="X64" s="31"/>
      <c r="Y64" s="23"/>
      <c r="Z64" s="23"/>
      <c r="AA64" s="31"/>
      <c r="AB64" s="31"/>
      <c r="AC64" s="31"/>
      <c r="AD64" s="31"/>
      <c r="AE64" s="31"/>
      <c r="AF64" s="31"/>
      <c r="AG64" s="31"/>
      <c r="AH64" s="23"/>
      <c r="AI64" s="23"/>
      <c r="AJ64" s="31"/>
      <c r="AK64" s="31"/>
      <c r="AL64" s="31"/>
      <c r="AM64" s="31"/>
      <c r="AN64" s="31"/>
      <c r="AO64" s="31"/>
      <c r="AP64" s="31"/>
      <c r="AQ64" s="31"/>
      <c r="AR64" s="31"/>
      <c r="AS64" s="31"/>
      <c r="AT64" s="31"/>
      <c r="AU64" s="31"/>
      <c r="AV64" s="23"/>
      <c r="AW64" s="23"/>
      <c r="AX64" s="23"/>
      <c r="AY64" s="23"/>
      <c r="AZ64" s="23"/>
      <c r="BA64" s="23"/>
      <c r="BB64" s="31"/>
      <c r="BC64" s="31"/>
      <c r="BD64" s="31"/>
      <c r="BE64" s="31"/>
      <c r="BF64" s="31"/>
      <c r="BG64" s="31"/>
      <c r="BH64" s="31"/>
      <c r="BI64" s="31"/>
      <c r="BJ64" s="31"/>
      <c r="BK64" s="31"/>
      <c r="BL64" s="31"/>
      <c r="BM64" s="31"/>
      <c r="BN64" s="31"/>
      <c r="BO64" s="31"/>
      <c r="BP64" s="31"/>
      <c r="BQ64" s="31" t="s">
        <v>1229</v>
      </c>
      <c r="BR64" s="31" t="s">
        <v>976</v>
      </c>
      <c r="BS64" s="31" t="s">
        <v>1230</v>
      </c>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16"/>
      <c r="DH64" s="16"/>
      <c r="DI64" s="16"/>
      <c r="DJ64" s="16"/>
      <c r="DK64" s="16"/>
      <c r="DL64" s="16"/>
      <c r="DM64" s="16"/>
      <c r="DN64" s="16"/>
      <c r="DO64" s="16"/>
      <c r="DP64" s="16"/>
      <c r="DQ64" s="16"/>
      <c r="DR64" s="16"/>
      <c r="DS64" s="16"/>
      <c r="DT64" s="16"/>
      <c r="DU64" s="16"/>
      <c r="DV64" s="16"/>
      <c r="DW64" s="16"/>
      <c r="DX64" s="16"/>
      <c r="DY64" s="16"/>
      <c r="DZ64" s="16"/>
      <c r="EA64" s="16"/>
      <c r="EB64" s="16"/>
      <c r="EC64" s="69"/>
      <c r="ED64" s="24"/>
      <c r="EE64" s="14">
        <f t="shared" si="0"/>
        <v>4</v>
      </c>
    </row>
    <row r="65" spans="1:135" x14ac:dyDescent="0.25">
      <c r="A65" s="23" t="s">
        <v>1231</v>
      </c>
      <c r="B65" s="70" t="s">
        <v>1232</v>
      </c>
      <c r="C65" s="74" t="s">
        <v>1233</v>
      </c>
      <c r="D65" s="31"/>
      <c r="E65" s="31"/>
      <c r="F65" s="31"/>
      <c r="G65" s="23"/>
      <c r="H65" s="23"/>
      <c r="I65" s="23"/>
      <c r="J65" s="31"/>
      <c r="K65" s="31"/>
      <c r="L65" s="31"/>
      <c r="M65" s="31"/>
      <c r="N65" s="31"/>
      <c r="O65" s="31"/>
      <c r="P65" s="31"/>
      <c r="Q65" s="31"/>
      <c r="R65" s="31"/>
      <c r="S65" s="31" t="s">
        <v>120</v>
      </c>
      <c r="T65" s="54"/>
      <c r="U65" s="31"/>
      <c r="V65" s="31"/>
      <c r="W65" s="31"/>
      <c r="X65" s="31"/>
      <c r="Y65" s="23"/>
      <c r="Z65" s="23"/>
      <c r="AA65" s="31"/>
      <c r="AB65" s="31"/>
      <c r="AC65" s="31"/>
      <c r="AD65" s="31"/>
      <c r="AE65" s="31"/>
      <c r="AF65" s="31"/>
      <c r="AG65" s="31"/>
      <c r="AH65" s="23"/>
      <c r="AI65" s="23"/>
      <c r="AJ65" s="23"/>
      <c r="AK65" s="23"/>
      <c r="AL65" s="23"/>
      <c r="AM65" s="23"/>
      <c r="AN65" s="23"/>
      <c r="AO65" s="23"/>
      <c r="AP65" s="31"/>
      <c r="AQ65" s="31"/>
      <c r="AR65" s="31"/>
      <c r="AS65" s="31"/>
      <c r="AT65" s="31"/>
      <c r="AU65" s="31"/>
      <c r="AV65" s="23"/>
      <c r="AW65" s="23"/>
      <c r="AX65" s="23"/>
      <c r="AY65" s="23"/>
      <c r="AZ65" s="23"/>
      <c r="BA65" s="23"/>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16"/>
      <c r="DH65" s="16"/>
      <c r="DI65" s="16"/>
      <c r="DJ65" s="16"/>
      <c r="DK65" s="16"/>
      <c r="DL65" s="16"/>
      <c r="DM65" s="16"/>
      <c r="DN65" s="16"/>
      <c r="DO65" s="16"/>
      <c r="DP65" s="16"/>
      <c r="DQ65" s="16"/>
      <c r="DR65" s="16"/>
      <c r="DS65" s="16"/>
      <c r="DT65" s="16"/>
      <c r="DU65" s="16"/>
      <c r="DV65" s="16"/>
      <c r="DW65" s="16"/>
      <c r="DX65" s="16"/>
      <c r="DY65" s="16"/>
      <c r="DZ65" s="16"/>
      <c r="EA65" s="16"/>
      <c r="EB65" s="16"/>
      <c r="EC65" s="69"/>
      <c r="ED65" s="24"/>
      <c r="EE65" s="14">
        <f t="shared" si="0"/>
        <v>3</v>
      </c>
    </row>
    <row r="66" spans="1:135" x14ac:dyDescent="0.25">
      <c r="A66" s="67" t="s">
        <v>1234</v>
      </c>
      <c r="B66" s="70" t="s">
        <v>1235</v>
      </c>
      <c r="C66" s="74" t="s">
        <v>1236</v>
      </c>
      <c r="D66" s="31"/>
      <c r="E66" s="31"/>
      <c r="F66" s="31"/>
      <c r="G66" s="23"/>
      <c r="H66" s="23"/>
      <c r="I66" s="23"/>
      <c r="J66" s="31" t="s">
        <v>1011</v>
      </c>
      <c r="K66" s="31"/>
      <c r="L66" s="31"/>
      <c r="M66" s="31"/>
      <c r="N66" s="31"/>
      <c r="O66" s="31"/>
      <c r="P66" s="31"/>
      <c r="Q66" s="31"/>
      <c r="R66" s="31"/>
      <c r="S66" s="31"/>
      <c r="T66" s="54"/>
      <c r="U66" s="31"/>
      <c r="V66" s="54"/>
      <c r="W66" s="31"/>
      <c r="X66" s="31"/>
      <c r="Y66" s="23"/>
      <c r="Z66" s="23"/>
      <c r="AA66" s="31"/>
      <c r="AB66" s="31"/>
      <c r="AC66" s="31"/>
      <c r="AD66" s="31"/>
      <c r="AE66" s="31"/>
      <c r="AF66" s="31"/>
      <c r="AG66" s="31"/>
      <c r="AH66" s="23"/>
      <c r="AI66" s="23"/>
      <c r="AJ66" s="23"/>
      <c r="AK66" s="23"/>
      <c r="AL66" s="23"/>
      <c r="AM66" s="23"/>
      <c r="AN66" s="23"/>
      <c r="AO66" s="23"/>
      <c r="AP66" s="31"/>
      <c r="AQ66" s="31"/>
      <c r="AR66" s="31"/>
      <c r="AS66" s="31"/>
      <c r="AT66" s="31"/>
      <c r="AU66" s="31"/>
      <c r="AV66" s="23"/>
      <c r="AW66" s="23"/>
      <c r="AX66" s="23"/>
      <c r="AY66" s="23"/>
      <c r="AZ66" s="23"/>
      <c r="BA66" s="23"/>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16"/>
      <c r="DH66" s="16"/>
      <c r="DI66" s="16"/>
      <c r="DJ66" s="16"/>
      <c r="DK66" s="16"/>
      <c r="DL66" s="16"/>
      <c r="DM66" s="16"/>
      <c r="DN66" s="16"/>
      <c r="DO66" s="16"/>
      <c r="DP66" s="16"/>
      <c r="DQ66" s="16"/>
      <c r="DR66" s="16"/>
      <c r="DS66" s="16"/>
      <c r="DT66" s="16"/>
      <c r="DU66" s="16"/>
      <c r="DV66" s="16"/>
      <c r="DW66" s="16"/>
      <c r="DX66" s="16"/>
      <c r="DY66" s="16"/>
      <c r="DZ66" s="16"/>
      <c r="EA66" s="16"/>
      <c r="EB66" s="16"/>
      <c r="EC66" s="69"/>
      <c r="ED66" s="24"/>
      <c r="EE66" s="14">
        <f t="shared" si="0"/>
        <v>3</v>
      </c>
    </row>
    <row r="67" spans="1:135" x14ac:dyDescent="0.25">
      <c r="A67" s="23" t="s">
        <v>1237</v>
      </c>
      <c r="B67" s="23"/>
      <c r="C67" s="74" t="s">
        <v>1238</v>
      </c>
      <c r="D67" s="31"/>
      <c r="E67" s="31"/>
      <c r="F67" s="31"/>
      <c r="G67" s="23"/>
      <c r="H67" s="23"/>
      <c r="I67" s="23"/>
      <c r="J67" s="31"/>
      <c r="K67" s="31"/>
      <c r="L67" s="31"/>
      <c r="M67" s="31"/>
      <c r="N67" s="31"/>
      <c r="O67" s="31"/>
      <c r="P67" s="31"/>
      <c r="Q67" s="31"/>
      <c r="R67" s="31"/>
      <c r="S67" s="31" t="s">
        <v>120</v>
      </c>
      <c r="T67" s="54">
        <v>1.1E-4</v>
      </c>
      <c r="U67" s="31" t="s">
        <v>1168</v>
      </c>
      <c r="V67" s="31"/>
      <c r="W67" s="31"/>
      <c r="X67" s="31"/>
      <c r="Y67" s="23"/>
      <c r="Z67" s="23"/>
      <c r="AA67" s="31"/>
      <c r="AB67" s="31"/>
      <c r="AC67" s="31"/>
      <c r="AD67" s="31"/>
      <c r="AE67" s="31"/>
      <c r="AF67" s="31"/>
      <c r="AG67" s="31"/>
      <c r="AH67" s="23"/>
      <c r="AI67" s="23"/>
      <c r="AJ67" s="31">
        <v>0.15</v>
      </c>
      <c r="AK67" s="31">
        <v>0.57999999999999996</v>
      </c>
      <c r="AL67" s="31">
        <v>7.0000000000000007E-2</v>
      </c>
      <c r="AM67" s="31">
        <v>0.36</v>
      </c>
      <c r="AN67" s="31">
        <v>0.05</v>
      </c>
      <c r="AO67" s="31">
        <v>0.14000000000000001</v>
      </c>
      <c r="AP67" s="31">
        <v>1.31</v>
      </c>
      <c r="AQ67" s="31">
        <v>0.92</v>
      </c>
      <c r="AR67" s="31">
        <v>0.82</v>
      </c>
      <c r="AS67" s="31" t="s">
        <v>1035</v>
      </c>
      <c r="AT67" s="31" t="s">
        <v>966</v>
      </c>
      <c r="AU67" s="31" t="s">
        <v>966</v>
      </c>
      <c r="AV67" s="23"/>
      <c r="AW67" s="23"/>
      <c r="AX67" s="23"/>
      <c r="AY67" s="23"/>
      <c r="AZ67" s="23"/>
      <c r="BA67" s="23"/>
      <c r="BB67" s="31"/>
      <c r="BC67" s="31"/>
      <c r="BD67" s="31"/>
      <c r="BE67" s="31"/>
      <c r="BF67" s="31"/>
      <c r="BG67" s="31"/>
      <c r="BH67" s="31"/>
      <c r="BI67" s="31"/>
      <c r="BJ67" s="31"/>
      <c r="BK67" s="31"/>
      <c r="BL67" s="31"/>
      <c r="BM67" s="31"/>
      <c r="BN67" s="31"/>
      <c r="BO67" s="31"/>
      <c r="BP67" s="31"/>
      <c r="BQ67" s="31" t="s">
        <v>1239</v>
      </c>
      <c r="BR67" s="31" t="s">
        <v>1240</v>
      </c>
      <c r="BS67" s="31" t="s">
        <v>1241</v>
      </c>
      <c r="BT67" s="31">
        <v>2.02</v>
      </c>
      <c r="BU67" s="31">
        <v>1311</v>
      </c>
      <c r="BV67" s="16" t="s">
        <v>1242</v>
      </c>
      <c r="BW67" s="31">
        <v>0.18</v>
      </c>
      <c r="BX67" s="31">
        <v>0.51</v>
      </c>
      <c r="BY67" s="31">
        <v>0.04</v>
      </c>
      <c r="BZ67" s="31" t="s">
        <v>1243</v>
      </c>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t="s">
        <v>1244</v>
      </c>
      <c r="DG67" s="16" t="s">
        <v>1245</v>
      </c>
      <c r="DH67" s="16" t="s">
        <v>1246</v>
      </c>
      <c r="DI67" s="16"/>
      <c r="DJ67" s="16"/>
      <c r="DK67" s="16"/>
      <c r="DL67" s="16" t="s">
        <v>1247</v>
      </c>
      <c r="DM67" s="16"/>
      <c r="DN67" s="16"/>
      <c r="DO67" s="16"/>
      <c r="DP67" s="16"/>
      <c r="DQ67" s="16"/>
      <c r="DR67" s="16"/>
      <c r="DS67" s="16"/>
      <c r="DT67" s="16">
        <v>1.26</v>
      </c>
      <c r="DU67" s="16">
        <v>30</v>
      </c>
      <c r="DV67" s="16">
        <v>681</v>
      </c>
      <c r="DW67" s="16">
        <v>1.31</v>
      </c>
      <c r="DX67" s="16">
        <v>0.92</v>
      </c>
      <c r="DY67" s="16">
        <v>0.82</v>
      </c>
      <c r="DZ67" s="16"/>
      <c r="EA67" s="16"/>
      <c r="EB67" s="16"/>
      <c r="EC67" s="69"/>
      <c r="ED67" s="24"/>
      <c r="EE67" s="14">
        <f t="shared" si="0"/>
        <v>36</v>
      </c>
    </row>
    <row r="68" spans="1:135" x14ac:dyDescent="0.25">
      <c r="A68" s="23" t="s">
        <v>1248</v>
      </c>
      <c r="B68" s="23"/>
      <c r="C68" s="74" t="s">
        <v>1249</v>
      </c>
      <c r="D68" s="31" t="s">
        <v>120</v>
      </c>
      <c r="E68" s="31"/>
      <c r="F68" s="31"/>
      <c r="G68" s="23"/>
      <c r="H68" s="23"/>
      <c r="I68" s="23"/>
      <c r="J68" s="31"/>
      <c r="K68" s="31"/>
      <c r="L68" s="31"/>
      <c r="M68" s="31"/>
      <c r="N68" s="31"/>
      <c r="O68" s="31" t="s">
        <v>1250</v>
      </c>
      <c r="P68" s="31"/>
      <c r="Q68" s="31"/>
      <c r="R68" s="31" t="s">
        <v>120</v>
      </c>
      <c r="S68" s="31" t="s">
        <v>120</v>
      </c>
      <c r="T68" s="31">
        <v>1.56</v>
      </c>
      <c r="U68" s="31" t="s">
        <v>1184</v>
      </c>
      <c r="V68" s="31">
        <v>1.18</v>
      </c>
      <c r="W68" s="31" t="s">
        <v>1184</v>
      </c>
      <c r="X68" s="31" t="s">
        <v>120</v>
      </c>
      <c r="Y68" s="23"/>
      <c r="Z68" s="23"/>
      <c r="AA68" s="31">
        <v>1.56</v>
      </c>
      <c r="AB68" s="31">
        <v>0.54</v>
      </c>
      <c r="AC68" s="31">
        <v>0.54</v>
      </c>
      <c r="AD68" s="31"/>
      <c r="AE68" s="31"/>
      <c r="AF68" s="31"/>
      <c r="AG68" s="31"/>
      <c r="AH68" s="23"/>
      <c r="AI68" s="23"/>
      <c r="AJ68" s="23"/>
      <c r="AK68" s="23"/>
      <c r="AL68" s="23"/>
      <c r="AM68" s="23"/>
      <c r="AN68" s="23"/>
      <c r="AO68" s="23"/>
      <c r="AP68" s="31"/>
      <c r="AQ68" s="31"/>
      <c r="AR68" s="31"/>
      <c r="AS68" s="31"/>
      <c r="AT68" s="31"/>
      <c r="AU68" s="31"/>
      <c r="AV68" s="23"/>
      <c r="AW68" s="23"/>
      <c r="AX68" s="23"/>
      <c r="AY68" s="23"/>
      <c r="AZ68" s="23"/>
      <c r="BA68" s="23"/>
      <c r="BB68" s="31"/>
      <c r="BC68" s="31">
        <v>0.2</v>
      </c>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v>2.4</v>
      </c>
      <c r="CL68" s="31"/>
      <c r="CM68" s="31"/>
      <c r="CN68" s="31"/>
      <c r="CO68" s="31"/>
      <c r="CP68" s="31">
        <v>0.48</v>
      </c>
      <c r="CQ68" s="31"/>
      <c r="CR68" s="31"/>
      <c r="CS68" s="31"/>
      <c r="CT68" s="31"/>
      <c r="CU68" s="31"/>
      <c r="CV68" s="31"/>
      <c r="CW68" s="31"/>
      <c r="CX68" s="31"/>
      <c r="CY68" s="31"/>
      <c r="CZ68" s="31"/>
      <c r="DA68" s="31"/>
      <c r="DB68" s="31"/>
      <c r="DC68" s="31"/>
      <c r="DD68" s="31"/>
      <c r="DE68" s="31"/>
      <c r="DF68" s="31" t="s">
        <v>966</v>
      </c>
      <c r="DG68" s="16" t="s">
        <v>1251</v>
      </c>
      <c r="DH68" s="16" t="s">
        <v>1252</v>
      </c>
      <c r="DI68" s="16" t="s">
        <v>1253</v>
      </c>
      <c r="DJ68" s="16" t="s">
        <v>1254</v>
      </c>
      <c r="DK68" s="16"/>
      <c r="DL68" s="16"/>
      <c r="DM68" s="16"/>
      <c r="DN68" s="16"/>
      <c r="DO68" s="16" t="s">
        <v>120</v>
      </c>
      <c r="DP68" s="16"/>
      <c r="DQ68" s="16"/>
      <c r="DR68" s="16"/>
      <c r="DS68" s="16"/>
      <c r="DT68" s="16"/>
      <c r="DU68" s="16"/>
      <c r="DV68" s="16"/>
      <c r="DW68" s="16"/>
      <c r="DX68" s="16"/>
      <c r="DY68" s="16"/>
      <c r="DZ68" s="16"/>
      <c r="EA68" s="16"/>
      <c r="EB68" s="16"/>
      <c r="EC68" s="69"/>
      <c r="ED68" s="24"/>
      <c r="EE68" s="14">
        <f t="shared" si="0"/>
        <v>22</v>
      </c>
    </row>
    <row r="69" spans="1:135" ht="30" x14ac:dyDescent="0.25">
      <c r="A69" s="95" t="s">
        <v>1255</v>
      </c>
      <c r="B69" s="42" t="s">
        <v>1256</v>
      </c>
      <c r="C69" s="24" t="s">
        <v>1257</v>
      </c>
      <c r="D69" s="31"/>
      <c r="E69" s="31"/>
      <c r="F69" s="31"/>
      <c r="G69" s="23"/>
      <c r="H69" s="23"/>
      <c r="I69" s="23"/>
      <c r="J69" s="31"/>
      <c r="K69" s="31"/>
      <c r="L69" s="31"/>
      <c r="M69" s="31"/>
      <c r="N69" s="31"/>
      <c r="O69" s="31"/>
      <c r="P69" s="31"/>
      <c r="Q69" s="31"/>
      <c r="R69" s="31"/>
      <c r="S69" s="23"/>
      <c r="T69" s="23"/>
      <c r="U69" s="23"/>
      <c r="V69" s="23"/>
      <c r="W69" s="23"/>
      <c r="X69" s="31"/>
      <c r="Y69" s="23"/>
      <c r="Z69" s="23"/>
      <c r="AA69" s="31"/>
      <c r="AB69" s="31"/>
      <c r="AC69" s="31"/>
      <c r="AD69" s="31"/>
      <c r="AE69" s="31"/>
      <c r="AF69" s="31"/>
      <c r="AG69" s="31"/>
      <c r="AH69" s="23"/>
      <c r="AI69" s="23"/>
      <c r="AJ69" s="23"/>
      <c r="AK69" s="23"/>
      <c r="AL69" s="23"/>
      <c r="AM69" s="23"/>
      <c r="AN69" s="23"/>
      <c r="AO69" s="23"/>
      <c r="AP69" s="31"/>
      <c r="AQ69" s="31"/>
      <c r="AR69" s="31"/>
      <c r="AS69" s="31"/>
      <c r="AT69" s="31"/>
      <c r="AU69" s="31"/>
      <c r="AV69" s="23"/>
      <c r="AW69" s="23"/>
      <c r="AX69" s="23"/>
      <c r="AY69" s="23"/>
      <c r="AZ69" s="23"/>
      <c r="BA69" s="23"/>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v>0.8</v>
      </c>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16"/>
      <c r="DH69" s="16"/>
      <c r="DI69" s="16"/>
      <c r="DJ69" s="16"/>
      <c r="DK69" s="16"/>
      <c r="DL69" s="16"/>
      <c r="DM69" s="16"/>
      <c r="DN69" s="16"/>
      <c r="DO69" s="16"/>
      <c r="DP69" s="16"/>
      <c r="DQ69" s="16"/>
      <c r="DR69" s="16"/>
      <c r="DS69" s="16"/>
      <c r="DT69" s="16"/>
      <c r="DU69" s="16"/>
      <c r="DV69" s="16"/>
      <c r="DW69" s="16"/>
      <c r="DX69" s="16"/>
      <c r="DY69" s="16"/>
      <c r="DZ69" s="16"/>
      <c r="EA69" s="16"/>
      <c r="EB69" s="16"/>
      <c r="EC69" s="69"/>
      <c r="ED69" s="24"/>
      <c r="EE69" s="14">
        <f t="shared" si="0"/>
        <v>3</v>
      </c>
    </row>
    <row r="70" spans="1:135" x14ac:dyDescent="0.25">
      <c r="A70" s="67" t="s">
        <v>1258</v>
      </c>
      <c r="B70" s="87" t="s">
        <v>1259</v>
      </c>
      <c r="C70" s="75" t="s">
        <v>1260</v>
      </c>
      <c r="D70" s="31"/>
      <c r="E70" s="31"/>
      <c r="F70" s="31"/>
      <c r="G70" s="23"/>
      <c r="H70" s="23"/>
      <c r="I70" s="23"/>
      <c r="J70" s="31"/>
      <c r="K70" s="31"/>
      <c r="L70" s="31"/>
      <c r="M70" s="31"/>
      <c r="N70" s="31"/>
      <c r="O70" s="31"/>
      <c r="P70" s="31"/>
      <c r="Q70" s="31"/>
      <c r="R70" s="31"/>
      <c r="S70" s="23"/>
      <c r="T70" s="23"/>
      <c r="U70" s="23"/>
      <c r="V70" s="23"/>
      <c r="W70" s="23"/>
      <c r="X70" s="31"/>
      <c r="Y70" s="23"/>
      <c r="Z70" s="23"/>
      <c r="AA70" s="31"/>
      <c r="AB70" s="31"/>
      <c r="AC70" s="31"/>
      <c r="AD70" s="31"/>
      <c r="AE70" s="31"/>
      <c r="AF70" s="31"/>
      <c r="AG70" s="31"/>
      <c r="AH70" s="23"/>
      <c r="AI70" s="23"/>
      <c r="AJ70" s="23"/>
      <c r="AK70" s="23"/>
      <c r="AL70" s="23"/>
      <c r="AM70" s="23"/>
      <c r="AN70" s="23"/>
      <c r="AO70" s="23"/>
      <c r="AP70" s="31"/>
      <c r="AQ70" s="31"/>
      <c r="AR70" s="31"/>
      <c r="AS70" s="31"/>
      <c r="AT70" s="31"/>
      <c r="AU70" s="31"/>
      <c r="AV70" s="23"/>
      <c r="AW70" s="23"/>
      <c r="AX70" s="23"/>
      <c r="AY70" s="23"/>
      <c r="AZ70" s="23"/>
      <c r="BA70" s="23"/>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t="s">
        <v>1261</v>
      </c>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16"/>
      <c r="DH70" s="16"/>
      <c r="DI70" s="16"/>
      <c r="DJ70" s="16"/>
      <c r="DK70" s="16"/>
      <c r="DL70" s="16"/>
      <c r="DM70" s="16"/>
      <c r="DN70" s="16"/>
      <c r="DO70" s="16"/>
      <c r="DP70" s="16"/>
      <c r="DQ70" s="16"/>
      <c r="DR70" s="16"/>
      <c r="DS70" s="16"/>
      <c r="DT70" s="16"/>
      <c r="DU70" s="16"/>
      <c r="DV70" s="16"/>
      <c r="DW70" s="16"/>
      <c r="DX70" s="16"/>
      <c r="DY70" s="16"/>
      <c r="DZ70" s="16"/>
      <c r="EA70" s="16"/>
      <c r="EB70" s="16"/>
      <c r="EC70" s="69"/>
      <c r="ED70" s="24"/>
      <c r="EE70" s="14">
        <f t="shared" ref="EE70:EE133" si="1">COUNTA(B70:ED70)</f>
        <v>3</v>
      </c>
    </row>
    <row r="71" spans="1:135" ht="30" x14ac:dyDescent="0.25">
      <c r="A71" s="67" t="s">
        <v>1262</v>
      </c>
      <c r="B71" s="70" t="s">
        <v>1263</v>
      </c>
      <c r="C71" s="74" t="s">
        <v>1264</v>
      </c>
      <c r="D71" s="31"/>
      <c r="E71" s="31"/>
      <c r="F71" s="31"/>
      <c r="G71" s="23"/>
      <c r="H71" s="23"/>
      <c r="I71" s="23"/>
      <c r="J71" s="31"/>
      <c r="K71" s="31"/>
      <c r="L71" s="31"/>
      <c r="M71" s="31"/>
      <c r="N71" s="31"/>
      <c r="O71" s="31"/>
      <c r="P71" s="31"/>
      <c r="Q71" s="31"/>
      <c r="R71" s="31"/>
      <c r="S71" s="31"/>
      <c r="T71" s="31"/>
      <c r="U71" s="31"/>
      <c r="V71" s="31"/>
      <c r="W71" s="31"/>
      <c r="X71" s="31"/>
      <c r="Y71" s="23"/>
      <c r="Z71" s="23"/>
      <c r="AA71" s="31"/>
      <c r="AB71" s="31"/>
      <c r="AC71" s="31"/>
      <c r="AD71" s="31"/>
      <c r="AE71" s="31"/>
      <c r="AF71" s="31"/>
      <c r="AG71" s="31"/>
      <c r="AH71" s="23"/>
      <c r="AI71" s="23"/>
      <c r="AJ71" s="23"/>
      <c r="AK71" s="23"/>
      <c r="AL71" s="23"/>
      <c r="AM71" s="23"/>
      <c r="AN71" s="23"/>
      <c r="AO71" s="23"/>
      <c r="AP71" s="31"/>
      <c r="AQ71" s="31"/>
      <c r="AR71" s="31"/>
      <c r="AS71" s="31"/>
      <c r="AT71" s="31"/>
      <c r="AU71" s="31"/>
      <c r="AV71" s="23"/>
      <c r="AW71" s="23"/>
      <c r="AX71" s="23"/>
      <c r="AY71" s="23"/>
      <c r="AZ71" s="23"/>
      <c r="BA71" s="23"/>
      <c r="BB71" s="31"/>
      <c r="BC71" s="31"/>
      <c r="BD71" s="31"/>
      <c r="BE71" s="31"/>
      <c r="BF71" s="31"/>
      <c r="BG71" s="31"/>
      <c r="BH71" s="31"/>
      <c r="BI71" s="31"/>
      <c r="BJ71" s="31"/>
      <c r="BK71" s="31"/>
      <c r="BL71" s="31"/>
      <c r="BM71" s="31" t="s">
        <v>120</v>
      </c>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16"/>
      <c r="DH71" s="16"/>
      <c r="DI71" s="16"/>
      <c r="DJ71" s="16"/>
      <c r="DK71" s="16"/>
      <c r="DL71" s="16"/>
      <c r="DM71" s="16"/>
      <c r="DN71" s="16"/>
      <c r="DO71" s="16"/>
      <c r="DP71" s="16"/>
      <c r="DQ71" s="16"/>
      <c r="DR71" s="16"/>
      <c r="DS71" s="16"/>
      <c r="DT71" s="16"/>
      <c r="DU71" s="16"/>
      <c r="DV71" s="16"/>
      <c r="DW71" s="16"/>
      <c r="DX71" s="16"/>
      <c r="DY71" s="16"/>
      <c r="DZ71" s="16"/>
      <c r="EA71" s="16"/>
      <c r="EB71" s="16"/>
      <c r="EC71" s="84" t="s">
        <v>120</v>
      </c>
      <c r="ED71" s="24"/>
      <c r="EE71" s="14">
        <f t="shared" si="1"/>
        <v>4</v>
      </c>
    </row>
    <row r="72" spans="1:135" ht="30" x14ac:dyDescent="0.25">
      <c r="A72" s="71" t="s">
        <v>1265</v>
      </c>
      <c r="B72" s="72" t="s">
        <v>1266</v>
      </c>
      <c r="C72" s="9" t="s">
        <v>1267</v>
      </c>
      <c r="D72" s="31"/>
      <c r="E72" s="31"/>
      <c r="F72" s="31"/>
      <c r="G72" s="23"/>
      <c r="H72" s="23"/>
      <c r="I72" s="23"/>
      <c r="J72" s="31"/>
      <c r="K72" s="31"/>
      <c r="L72" s="31"/>
      <c r="M72" s="31"/>
      <c r="N72" s="31"/>
      <c r="O72" s="31"/>
      <c r="P72" s="31"/>
      <c r="Q72" s="31"/>
      <c r="R72" s="31"/>
      <c r="S72" s="23"/>
      <c r="T72" s="23"/>
      <c r="U72" s="23"/>
      <c r="V72" s="23"/>
      <c r="W72" s="23"/>
      <c r="X72" s="31"/>
      <c r="Y72" s="23"/>
      <c r="Z72" s="23"/>
      <c r="AA72" s="31"/>
      <c r="AB72" s="31"/>
      <c r="AC72" s="31"/>
      <c r="AD72" s="31"/>
      <c r="AE72" s="31"/>
      <c r="AF72" s="31"/>
      <c r="AG72" s="31"/>
      <c r="AH72" s="23"/>
      <c r="AI72" s="23"/>
      <c r="AJ72" s="23"/>
      <c r="AK72" s="23"/>
      <c r="AL72" s="23"/>
      <c r="AM72" s="23"/>
      <c r="AN72" s="23"/>
      <c r="AO72" s="23"/>
      <c r="AP72" s="23"/>
      <c r="AQ72" s="23"/>
      <c r="AR72" s="23"/>
      <c r="AS72" s="23"/>
      <c r="AT72" s="23"/>
      <c r="AU72" s="23"/>
      <c r="AV72" s="23"/>
      <c r="AW72" s="23"/>
      <c r="AX72" s="23"/>
      <c r="AY72" s="23"/>
      <c r="AZ72" s="23"/>
      <c r="BA72" s="23"/>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24">
        <v>73</v>
      </c>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16"/>
      <c r="DH72" s="16"/>
      <c r="DI72" s="16"/>
      <c r="DJ72" s="16"/>
      <c r="DK72" s="16"/>
      <c r="DL72" s="16"/>
      <c r="DM72" s="16"/>
      <c r="DN72" s="16"/>
      <c r="DO72" s="16" t="s">
        <v>120</v>
      </c>
      <c r="DP72" s="16"/>
      <c r="DQ72" s="16"/>
      <c r="DR72" s="16"/>
      <c r="DS72" s="16"/>
      <c r="DT72" s="16"/>
      <c r="DU72" s="16"/>
      <c r="DV72" s="16"/>
      <c r="DW72" s="16"/>
      <c r="DX72" s="16"/>
      <c r="DY72" s="16"/>
      <c r="DZ72" s="16"/>
      <c r="EA72" s="16"/>
      <c r="EB72" s="16"/>
      <c r="EC72" s="83" t="s">
        <v>120</v>
      </c>
      <c r="ED72" s="24"/>
      <c r="EE72" s="14">
        <f t="shared" si="1"/>
        <v>5</v>
      </c>
    </row>
    <row r="73" spans="1:135" x14ac:dyDescent="0.25">
      <c r="A73" s="23" t="s">
        <v>1268</v>
      </c>
      <c r="B73" s="70" t="s">
        <v>1269</v>
      </c>
      <c r="C73" s="74" t="s">
        <v>1270</v>
      </c>
      <c r="D73" s="31"/>
      <c r="E73" s="31"/>
      <c r="F73" s="31"/>
      <c r="G73" s="23"/>
      <c r="H73" s="23"/>
      <c r="I73" s="23"/>
      <c r="J73" s="31"/>
      <c r="K73" s="31"/>
      <c r="L73" s="31"/>
      <c r="M73" s="31"/>
      <c r="N73" s="31"/>
      <c r="O73" s="31"/>
      <c r="P73" s="31"/>
      <c r="Q73" s="31"/>
      <c r="R73" s="31"/>
      <c r="S73" s="23"/>
      <c r="T73" s="23"/>
      <c r="U73" s="23"/>
      <c r="V73" s="23"/>
      <c r="W73" s="23"/>
      <c r="X73" s="31"/>
      <c r="Y73" s="23"/>
      <c r="Z73" s="23"/>
      <c r="AA73" s="31"/>
      <c r="AB73" s="31"/>
      <c r="AC73" s="31"/>
      <c r="AD73" s="31"/>
      <c r="AE73" s="31"/>
      <c r="AF73" s="31"/>
      <c r="AG73" s="31"/>
      <c r="AH73" s="23"/>
      <c r="AI73" s="23"/>
      <c r="AJ73" s="23"/>
      <c r="AK73" s="23"/>
      <c r="AL73" s="23"/>
      <c r="AM73" s="23"/>
      <c r="AN73" s="23"/>
      <c r="AO73" s="23"/>
      <c r="AP73" s="23"/>
      <c r="AQ73" s="23"/>
      <c r="AR73" s="23"/>
      <c r="AS73" s="23"/>
      <c r="AT73" s="23"/>
      <c r="AU73" s="23"/>
      <c r="AV73" s="23"/>
      <c r="AW73" s="23"/>
      <c r="AX73" s="23"/>
      <c r="AY73" s="23"/>
      <c r="AZ73" s="23"/>
      <c r="BA73" s="23"/>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v>17</v>
      </c>
      <c r="CJ73" s="31">
        <v>46</v>
      </c>
      <c r="CK73" s="31"/>
      <c r="CL73" s="31"/>
      <c r="CM73" s="31"/>
      <c r="CN73" s="31"/>
      <c r="CO73" s="31"/>
      <c r="CP73" s="31"/>
      <c r="CQ73" s="31"/>
      <c r="CR73" s="31"/>
      <c r="CS73" s="31"/>
      <c r="CT73" s="31"/>
      <c r="CU73" s="31"/>
      <c r="CV73" s="31"/>
      <c r="CW73" s="31"/>
      <c r="CX73" s="31"/>
      <c r="CY73" s="31"/>
      <c r="CZ73" s="31"/>
      <c r="DA73" s="31"/>
      <c r="DB73" s="31"/>
      <c r="DC73" s="31"/>
      <c r="DD73" s="31"/>
      <c r="DE73" s="31"/>
      <c r="DF73" s="31"/>
      <c r="DG73" s="16"/>
      <c r="DH73" s="16"/>
      <c r="DI73" s="16"/>
      <c r="DJ73" s="16"/>
      <c r="DK73" s="16"/>
      <c r="DL73" s="16"/>
      <c r="DM73" s="16"/>
      <c r="DN73" s="16"/>
      <c r="DO73" s="16"/>
      <c r="DP73" s="16"/>
      <c r="DQ73" s="16"/>
      <c r="DR73" s="16"/>
      <c r="DS73" s="16"/>
      <c r="DT73" s="16"/>
      <c r="DU73" s="16"/>
      <c r="DV73" s="16"/>
      <c r="DW73" s="16"/>
      <c r="DX73" s="16"/>
      <c r="DY73" s="16"/>
      <c r="DZ73" s="16"/>
      <c r="EA73" s="16"/>
      <c r="EB73" s="16"/>
      <c r="EC73" s="69"/>
      <c r="ED73" s="24"/>
      <c r="EE73" s="14">
        <f t="shared" si="1"/>
        <v>4</v>
      </c>
    </row>
    <row r="74" spans="1:135" x14ac:dyDescent="0.25">
      <c r="A74" s="23" t="s">
        <v>1271</v>
      </c>
      <c r="B74" s="23" t="s">
        <v>1272</v>
      </c>
      <c r="C74" s="74" t="s">
        <v>1273</v>
      </c>
      <c r="D74" s="31"/>
      <c r="E74" s="31"/>
      <c r="F74" s="31"/>
      <c r="G74" s="23"/>
      <c r="H74" s="23"/>
      <c r="I74" s="23"/>
      <c r="J74" s="31"/>
      <c r="K74" s="31"/>
      <c r="L74" s="31"/>
      <c r="M74" s="31"/>
      <c r="N74" s="31"/>
      <c r="O74" s="31"/>
      <c r="P74" s="31"/>
      <c r="Q74" s="31"/>
      <c r="R74" s="31"/>
      <c r="S74" s="23"/>
      <c r="T74" s="23"/>
      <c r="U74" s="23"/>
      <c r="V74" s="23"/>
      <c r="W74" s="23"/>
      <c r="X74" s="31"/>
      <c r="Y74" s="23"/>
      <c r="Z74" s="23"/>
      <c r="AA74" s="31"/>
      <c r="AB74" s="31"/>
      <c r="AC74" s="31"/>
      <c r="AD74" s="31"/>
      <c r="AE74" s="31"/>
      <c r="AF74" s="31"/>
      <c r="AG74" s="31"/>
      <c r="AH74" s="23"/>
      <c r="AI74" s="23"/>
      <c r="AJ74" s="23"/>
      <c r="AK74" s="23"/>
      <c r="AL74" s="23"/>
      <c r="AM74" s="23"/>
      <c r="AN74" s="23"/>
      <c r="AO74" s="23"/>
      <c r="AP74" s="23"/>
      <c r="AQ74" s="23"/>
      <c r="AR74" s="23"/>
      <c r="AS74" s="23"/>
      <c r="AT74" s="23"/>
      <c r="AU74" s="23"/>
      <c r="AV74" s="23"/>
      <c r="AW74" s="23"/>
      <c r="AX74" s="23"/>
      <c r="AY74" s="23"/>
      <c r="AZ74" s="23"/>
      <c r="BA74" s="23"/>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v>0.7</v>
      </c>
      <c r="CI74" s="31"/>
      <c r="CJ74" s="31"/>
      <c r="CK74" s="31"/>
      <c r="CL74" s="31"/>
      <c r="CM74" s="31">
        <v>2.8</v>
      </c>
      <c r="CN74" s="31"/>
      <c r="CO74" s="31"/>
      <c r="CP74" s="31"/>
      <c r="CQ74" s="31"/>
      <c r="CR74" s="31"/>
      <c r="CS74" s="31"/>
      <c r="CT74" s="31"/>
      <c r="CU74" s="31"/>
      <c r="CV74" s="31"/>
      <c r="CW74" s="31"/>
      <c r="CX74" s="31"/>
      <c r="CY74" s="31"/>
      <c r="CZ74" s="31"/>
      <c r="DA74" s="31"/>
      <c r="DB74" s="31"/>
      <c r="DC74" s="31"/>
      <c r="DD74" s="31"/>
      <c r="DE74" s="31"/>
      <c r="DF74" s="31"/>
      <c r="DG74" s="16"/>
      <c r="DH74" s="16"/>
      <c r="DI74" s="16"/>
      <c r="DJ74" s="16"/>
      <c r="DK74" s="16"/>
      <c r="DL74" s="16"/>
      <c r="DM74" s="16"/>
      <c r="DN74" s="16"/>
      <c r="DO74" s="16"/>
      <c r="DP74" s="16"/>
      <c r="DQ74" s="16"/>
      <c r="DR74" s="16"/>
      <c r="DS74" s="16"/>
      <c r="DT74" s="16"/>
      <c r="DU74" s="16"/>
      <c r="DV74" s="16"/>
      <c r="DW74" s="16"/>
      <c r="DX74" s="16"/>
      <c r="DY74" s="16"/>
      <c r="DZ74" s="16"/>
      <c r="EA74" s="16"/>
      <c r="EB74" s="16"/>
      <c r="EC74" s="69"/>
      <c r="ED74" s="24"/>
      <c r="EE74" s="14">
        <f t="shared" si="1"/>
        <v>4</v>
      </c>
    </row>
    <row r="75" spans="1:135" x14ac:dyDescent="0.25">
      <c r="A75" s="23" t="s">
        <v>1274</v>
      </c>
      <c r="B75" s="70" t="s">
        <v>1275</v>
      </c>
      <c r="C75" s="74" t="s">
        <v>1276</v>
      </c>
      <c r="D75" s="31"/>
      <c r="E75" s="31"/>
      <c r="F75" s="31"/>
      <c r="G75" s="23"/>
      <c r="H75" s="23"/>
      <c r="I75" s="23"/>
      <c r="J75" s="31"/>
      <c r="K75" s="31"/>
      <c r="L75" s="31"/>
      <c r="M75" s="31"/>
      <c r="N75" s="31"/>
      <c r="O75" s="31"/>
      <c r="P75" s="31"/>
      <c r="Q75" s="31"/>
      <c r="R75" s="31"/>
      <c r="S75" s="31" t="s">
        <v>120</v>
      </c>
      <c r="T75" s="54"/>
      <c r="U75" s="31"/>
      <c r="V75" s="31"/>
      <c r="W75" s="31"/>
      <c r="X75" s="31"/>
      <c r="Y75" s="23"/>
      <c r="Z75" s="23"/>
      <c r="AA75" s="31"/>
      <c r="AB75" s="31"/>
      <c r="AC75" s="31"/>
      <c r="AD75" s="31"/>
      <c r="AE75" s="31"/>
      <c r="AF75" s="31"/>
      <c r="AG75" s="31"/>
      <c r="AH75" s="23"/>
      <c r="AI75" s="23"/>
      <c r="AJ75" s="23"/>
      <c r="AK75" s="23"/>
      <c r="AL75" s="23"/>
      <c r="AM75" s="23"/>
      <c r="AN75" s="23"/>
      <c r="AO75" s="23"/>
      <c r="AP75" s="23"/>
      <c r="AQ75" s="23"/>
      <c r="AR75" s="23"/>
      <c r="AS75" s="23"/>
      <c r="AT75" s="23"/>
      <c r="AU75" s="23"/>
      <c r="AV75" s="23"/>
      <c r="AW75" s="23"/>
      <c r="AX75" s="23"/>
      <c r="AY75" s="23"/>
      <c r="AZ75" s="23"/>
      <c r="BA75" s="23"/>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16"/>
      <c r="DH75" s="16"/>
      <c r="DI75" s="16"/>
      <c r="DJ75" s="16"/>
      <c r="DK75" s="16"/>
      <c r="DL75" s="16"/>
      <c r="DM75" s="16"/>
      <c r="DN75" s="16"/>
      <c r="DO75" s="16"/>
      <c r="DP75" s="16"/>
      <c r="DQ75" s="16"/>
      <c r="DR75" s="16"/>
      <c r="DS75" s="16"/>
      <c r="DT75" s="16"/>
      <c r="DU75" s="16"/>
      <c r="DV75" s="16"/>
      <c r="DW75" s="16"/>
      <c r="DX75" s="16"/>
      <c r="DY75" s="16"/>
      <c r="DZ75" s="16"/>
      <c r="EA75" s="16"/>
      <c r="EB75" s="16"/>
      <c r="EC75" s="69"/>
      <c r="ED75" s="24"/>
      <c r="EE75" s="14">
        <f t="shared" si="1"/>
        <v>3</v>
      </c>
    </row>
    <row r="76" spans="1:135" x14ac:dyDescent="0.25">
      <c r="A76" s="23" t="s">
        <v>1277</v>
      </c>
      <c r="B76" s="23"/>
      <c r="C76" s="23"/>
      <c r="D76" s="31"/>
      <c r="E76" s="31"/>
      <c r="F76" s="31"/>
      <c r="G76" s="23"/>
      <c r="H76" s="23"/>
      <c r="I76" s="23"/>
      <c r="J76" s="31"/>
      <c r="K76" s="31"/>
      <c r="L76" s="31"/>
      <c r="M76" s="31"/>
      <c r="N76" s="31"/>
      <c r="O76" s="31"/>
      <c r="P76" s="31"/>
      <c r="Q76" s="31"/>
      <c r="R76" s="31"/>
      <c r="S76" s="31" t="s">
        <v>120</v>
      </c>
      <c r="T76" s="54"/>
      <c r="U76" s="31"/>
      <c r="V76" s="31"/>
      <c r="W76" s="31"/>
      <c r="X76" s="31"/>
      <c r="Y76" s="23"/>
      <c r="Z76" s="23"/>
      <c r="AA76" s="31"/>
      <c r="AB76" s="31"/>
      <c r="AC76" s="31"/>
      <c r="AD76" s="31"/>
      <c r="AE76" s="31"/>
      <c r="AF76" s="31"/>
      <c r="AG76" s="31"/>
      <c r="AH76" s="23"/>
      <c r="AI76" s="23"/>
      <c r="AJ76" s="23"/>
      <c r="AK76" s="23"/>
      <c r="AL76" s="23"/>
      <c r="AM76" s="23"/>
      <c r="AN76" s="23"/>
      <c r="AO76" s="23"/>
      <c r="AP76" s="23"/>
      <c r="AQ76" s="23"/>
      <c r="AR76" s="23"/>
      <c r="AS76" s="23"/>
      <c r="AT76" s="23"/>
      <c r="AU76" s="23"/>
      <c r="AV76" s="23"/>
      <c r="AW76" s="23"/>
      <c r="AX76" s="23"/>
      <c r="AY76" s="23"/>
      <c r="AZ76" s="23"/>
      <c r="BA76" s="23"/>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16"/>
      <c r="DH76" s="16"/>
      <c r="DI76" s="16"/>
      <c r="DJ76" s="16"/>
      <c r="DK76" s="16"/>
      <c r="DL76" s="16"/>
      <c r="DM76" s="16"/>
      <c r="DN76" s="16"/>
      <c r="DO76" s="16"/>
      <c r="DP76" s="16"/>
      <c r="DQ76" s="16"/>
      <c r="DR76" s="16"/>
      <c r="DS76" s="16"/>
      <c r="DT76" s="16"/>
      <c r="DU76" s="16"/>
      <c r="DV76" s="16"/>
      <c r="DW76" s="16"/>
      <c r="DX76" s="16"/>
      <c r="DY76" s="16"/>
      <c r="DZ76" s="16"/>
      <c r="EA76" s="16"/>
      <c r="EB76" s="16"/>
      <c r="EC76" s="69"/>
      <c r="ED76" s="24"/>
      <c r="EE76" s="14">
        <f t="shared" si="1"/>
        <v>1</v>
      </c>
    </row>
    <row r="77" spans="1:135" x14ac:dyDescent="0.25">
      <c r="A77" s="23" t="s">
        <v>1278</v>
      </c>
      <c r="B77" s="23"/>
      <c r="C77" s="74" t="s">
        <v>1279</v>
      </c>
      <c r="D77" s="31"/>
      <c r="E77" s="31"/>
      <c r="F77" s="31"/>
      <c r="G77" s="23"/>
      <c r="H77" s="23"/>
      <c r="I77" s="23"/>
      <c r="J77" s="31"/>
      <c r="K77" s="31" t="s">
        <v>1280</v>
      </c>
      <c r="L77" s="31"/>
      <c r="M77" s="31"/>
      <c r="N77" s="31"/>
      <c r="O77" s="31"/>
      <c r="P77" s="31"/>
      <c r="Q77" s="31"/>
      <c r="R77" s="31"/>
      <c r="S77" s="31" t="s">
        <v>120</v>
      </c>
      <c r="T77" s="54">
        <v>2.1000000000000001E-4</v>
      </c>
      <c r="U77" s="31" t="s">
        <v>1168</v>
      </c>
      <c r="V77" s="31"/>
      <c r="W77" s="31"/>
      <c r="X77" s="31"/>
      <c r="Y77" s="23"/>
      <c r="Z77" s="23"/>
      <c r="AA77" s="31"/>
      <c r="AB77" s="31"/>
      <c r="AC77" s="31"/>
      <c r="AD77" s="31"/>
      <c r="AE77" s="31"/>
      <c r="AF77" s="31"/>
      <c r="AG77" s="31"/>
      <c r="AH77" s="23"/>
      <c r="AI77" s="23"/>
      <c r="AJ77" s="23"/>
      <c r="AK77" s="23"/>
      <c r="AL77" s="23"/>
      <c r="AM77" s="23"/>
      <c r="AN77" s="23"/>
      <c r="AO77" s="23"/>
      <c r="AP77" s="31" t="s">
        <v>1169</v>
      </c>
      <c r="AQ77" s="31" t="s">
        <v>1169</v>
      </c>
      <c r="AR77" s="31" t="s">
        <v>1169</v>
      </c>
      <c r="AS77" s="31" t="s">
        <v>1035</v>
      </c>
      <c r="AT77" s="31" t="s">
        <v>966</v>
      </c>
      <c r="AU77" s="31" t="s">
        <v>966</v>
      </c>
      <c r="AV77" s="23"/>
      <c r="AW77" s="23"/>
      <c r="AX77" s="23"/>
      <c r="AY77" s="23"/>
      <c r="AZ77" s="23"/>
      <c r="BA77" s="23"/>
      <c r="BB77" s="31"/>
      <c r="BC77" s="31"/>
      <c r="BD77" s="31"/>
      <c r="BE77" s="31"/>
      <c r="BF77" s="31"/>
      <c r="BG77" s="31"/>
      <c r="BH77" s="31"/>
      <c r="BI77" s="31"/>
      <c r="BJ77" s="31"/>
      <c r="BK77" s="31"/>
      <c r="BL77" s="31"/>
      <c r="BM77" s="31"/>
      <c r="BN77" s="31"/>
      <c r="BO77" s="31"/>
      <c r="BP77" s="31"/>
      <c r="BQ77" s="31" t="s">
        <v>1281</v>
      </c>
      <c r="BR77" s="31" t="s">
        <v>1282</v>
      </c>
      <c r="BS77" s="31" t="s">
        <v>1283</v>
      </c>
      <c r="BT77" s="31">
        <v>4.32</v>
      </c>
      <c r="BU77" s="31">
        <v>1182</v>
      </c>
      <c r="BV77" s="16" t="s">
        <v>1284</v>
      </c>
      <c r="BW77" s="31">
        <v>0.3</v>
      </c>
      <c r="BX77" s="31">
        <v>2.2999999999999998</v>
      </c>
      <c r="BY77" s="31">
        <v>0.1</v>
      </c>
      <c r="BZ77" s="31" t="s">
        <v>1285</v>
      </c>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t="s">
        <v>1286</v>
      </c>
      <c r="DG77" s="16" t="s">
        <v>1287</v>
      </c>
      <c r="DH77" s="16" t="s">
        <v>1288</v>
      </c>
      <c r="DI77" s="16"/>
      <c r="DJ77" s="16"/>
      <c r="DK77" s="16" t="s">
        <v>1289</v>
      </c>
      <c r="DL77" s="16" t="s">
        <v>1290</v>
      </c>
      <c r="DM77" s="16"/>
      <c r="DN77" s="16"/>
      <c r="DO77" s="16"/>
      <c r="DP77" s="16"/>
      <c r="DQ77" s="16"/>
      <c r="DR77" s="16"/>
      <c r="DS77" s="16"/>
      <c r="DT77" s="16">
        <v>3.39</v>
      </c>
      <c r="DU77" s="16">
        <v>18</v>
      </c>
      <c r="DV77" s="16"/>
      <c r="DW77" s="16" t="s">
        <v>1169</v>
      </c>
      <c r="DX77" s="16" t="s">
        <v>1169</v>
      </c>
      <c r="DY77" s="16" t="s">
        <v>1169</v>
      </c>
      <c r="DZ77" s="16"/>
      <c r="EA77" s="16"/>
      <c r="EB77" s="16"/>
      <c r="EC77" s="69"/>
      <c r="ED77" s="24"/>
      <c r="EE77" s="14">
        <f t="shared" si="1"/>
        <v>31</v>
      </c>
    </row>
    <row r="78" spans="1:135" x14ac:dyDescent="0.25">
      <c r="A78" s="23" t="s">
        <v>1291</v>
      </c>
      <c r="B78" s="87" t="s">
        <v>1292</v>
      </c>
      <c r="C78" s="31"/>
      <c r="D78" s="31"/>
      <c r="E78" s="31"/>
      <c r="F78" s="31"/>
      <c r="G78" s="23"/>
      <c r="H78" s="23"/>
      <c r="I78" s="23"/>
      <c r="J78" s="31"/>
      <c r="K78" s="31"/>
      <c r="L78" s="31"/>
      <c r="M78" s="31"/>
      <c r="N78" s="31"/>
      <c r="O78" s="31"/>
      <c r="P78" s="31"/>
      <c r="Q78" s="31"/>
      <c r="R78" s="31"/>
      <c r="S78" s="31"/>
      <c r="T78" s="54"/>
      <c r="U78" s="31"/>
      <c r="V78" s="31"/>
      <c r="W78" s="31"/>
      <c r="X78" s="31"/>
      <c r="Y78" s="23"/>
      <c r="Z78" s="23"/>
      <c r="AA78" s="31"/>
      <c r="AB78" s="31"/>
      <c r="AC78" s="31"/>
      <c r="AD78" s="31"/>
      <c r="AE78" s="31"/>
      <c r="AF78" s="31"/>
      <c r="AG78" s="31"/>
      <c r="AH78" s="23"/>
      <c r="AI78" s="23"/>
      <c r="AJ78" s="31">
        <v>0.04</v>
      </c>
      <c r="AK78" s="31">
        <v>2.2400000000000002</v>
      </c>
      <c r="AL78" s="31">
        <v>0.01</v>
      </c>
      <c r="AM78" s="31">
        <v>1.23</v>
      </c>
      <c r="AN78" s="31">
        <v>0.04</v>
      </c>
      <c r="AO78" s="31">
        <v>0.72</v>
      </c>
      <c r="AP78" s="31"/>
      <c r="AQ78" s="31"/>
      <c r="AR78" s="31"/>
      <c r="AS78" s="31"/>
      <c r="AT78" s="31"/>
      <c r="AU78" s="31"/>
      <c r="AV78" s="23"/>
      <c r="AW78" s="23"/>
      <c r="AX78" s="23"/>
      <c r="AY78" s="23"/>
      <c r="AZ78" s="23"/>
      <c r="BA78" s="23"/>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16"/>
      <c r="DH78" s="16"/>
      <c r="DI78" s="16"/>
      <c r="DJ78" s="16"/>
      <c r="DK78" s="16"/>
      <c r="DL78" s="16"/>
      <c r="DM78" s="16"/>
      <c r="DN78" s="16"/>
      <c r="DO78" s="16"/>
      <c r="DP78" s="16"/>
      <c r="DQ78" s="16"/>
      <c r="DR78" s="16"/>
      <c r="DS78" s="16"/>
      <c r="DT78" s="16"/>
      <c r="DU78" s="16"/>
      <c r="DV78" s="16"/>
      <c r="DW78" s="16"/>
      <c r="DX78" s="16"/>
      <c r="DY78" s="16"/>
      <c r="DZ78" s="16"/>
      <c r="EA78" s="16"/>
      <c r="EB78" s="16"/>
      <c r="EC78" s="69"/>
      <c r="ED78" s="24"/>
      <c r="EE78" s="14">
        <f t="shared" si="1"/>
        <v>7</v>
      </c>
    </row>
    <row r="79" spans="1:135" x14ac:dyDescent="0.25">
      <c r="A79" s="23" t="s">
        <v>1293</v>
      </c>
      <c r="B79" s="70" t="s">
        <v>1294</v>
      </c>
      <c r="C79" s="74" t="s">
        <v>1295</v>
      </c>
      <c r="D79" s="31"/>
      <c r="E79" s="31"/>
      <c r="F79" s="31"/>
      <c r="G79" s="23"/>
      <c r="H79" s="23"/>
      <c r="I79" s="23"/>
      <c r="J79" s="31"/>
      <c r="K79" s="31"/>
      <c r="L79" s="31"/>
      <c r="M79" s="31"/>
      <c r="N79" s="31"/>
      <c r="O79" s="31"/>
      <c r="P79" s="31"/>
      <c r="Q79" s="31"/>
      <c r="R79" s="31"/>
      <c r="S79" s="31" t="s">
        <v>120</v>
      </c>
      <c r="T79" s="54"/>
      <c r="U79" s="31"/>
      <c r="V79" s="31"/>
      <c r="W79" s="31"/>
      <c r="X79" s="31"/>
      <c r="Y79" s="23"/>
      <c r="Z79" s="23"/>
      <c r="AA79" s="31"/>
      <c r="AB79" s="31"/>
      <c r="AC79" s="31"/>
      <c r="AD79" s="31"/>
      <c r="AE79" s="31"/>
      <c r="AF79" s="31"/>
      <c r="AG79" s="31"/>
      <c r="AH79" s="23"/>
      <c r="AI79" s="23"/>
      <c r="AJ79" s="31">
        <v>0.17</v>
      </c>
      <c r="AK79" s="31">
        <v>0.28999999999999998</v>
      </c>
      <c r="AL79" s="31">
        <v>0.11</v>
      </c>
      <c r="AM79" s="31">
        <v>0.23</v>
      </c>
      <c r="AN79" s="31">
        <v>0.08</v>
      </c>
      <c r="AO79" s="31">
        <v>0.28000000000000003</v>
      </c>
      <c r="AP79" s="23"/>
      <c r="AQ79" s="23"/>
      <c r="AR79" s="23"/>
      <c r="AS79" s="23"/>
      <c r="AT79" s="23"/>
      <c r="AU79" s="23"/>
      <c r="AV79" s="23"/>
      <c r="AW79" s="23"/>
      <c r="AX79" s="23"/>
      <c r="AY79" s="23"/>
      <c r="AZ79" s="23"/>
      <c r="BA79" s="23"/>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16"/>
      <c r="DH79" s="16"/>
      <c r="DI79" s="16"/>
      <c r="DJ79" s="16"/>
      <c r="DK79" s="16"/>
      <c r="DL79" s="16"/>
      <c r="DM79" s="16"/>
      <c r="DN79" s="16"/>
      <c r="DO79" s="16"/>
      <c r="DP79" s="16"/>
      <c r="DQ79" s="16"/>
      <c r="DR79" s="16"/>
      <c r="DS79" s="16"/>
      <c r="DT79" s="16"/>
      <c r="DU79" s="16"/>
      <c r="DV79" s="16"/>
      <c r="DW79" s="16"/>
      <c r="DX79" s="16"/>
      <c r="DY79" s="16"/>
      <c r="DZ79" s="16"/>
      <c r="EA79" s="16"/>
      <c r="EB79" s="16"/>
      <c r="EC79" s="69"/>
      <c r="ED79" s="24"/>
      <c r="EE79" s="14">
        <f t="shared" si="1"/>
        <v>9</v>
      </c>
    </row>
    <row r="80" spans="1:135" x14ac:dyDescent="0.25">
      <c r="A80" s="23" t="s">
        <v>1296</v>
      </c>
      <c r="B80" s="87" t="s">
        <v>1297</v>
      </c>
      <c r="C80" s="24" t="s">
        <v>1298</v>
      </c>
      <c r="D80" s="31"/>
      <c r="E80" s="31"/>
      <c r="F80" s="31"/>
      <c r="G80" s="23"/>
      <c r="H80" s="23"/>
      <c r="I80" s="23"/>
      <c r="J80" s="31"/>
      <c r="K80" s="31"/>
      <c r="L80" s="31"/>
      <c r="M80" s="31"/>
      <c r="N80" s="31"/>
      <c r="O80" s="31"/>
      <c r="P80" s="31"/>
      <c r="Q80" s="31"/>
      <c r="R80" s="31"/>
      <c r="S80" s="31" t="s">
        <v>120</v>
      </c>
      <c r="T80" s="54"/>
      <c r="U80" s="31"/>
      <c r="V80" s="31"/>
      <c r="W80" s="31"/>
      <c r="X80" s="31"/>
      <c r="Y80" s="23"/>
      <c r="Z80" s="23"/>
      <c r="AA80" s="31"/>
      <c r="AB80" s="31"/>
      <c r="AC80" s="31"/>
      <c r="AD80" s="31"/>
      <c r="AE80" s="31"/>
      <c r="AF80" s="31"/>
      <c r="AG80" s="31"/>
      <c r="AH80" s="23"/>
      <c r="AI80" s="23"/>
      <c r="AJ80" s="23"/>
      <c r="AK80" s="23"/>
      <c r="AL80" s="23"/>
      <c r="AM80" s="23"/>
      <c r="AN80" s="23"/>
      <c r="AO80" s="23"/>
      <c r="AP80" s="31"/>
      <c r="AQ80" s="31"/>
      <c r="AR80" s="31"/>
      <c r="AS80" s="31"/>
      <c r="AT80" s="31"/>
      <c r="AU80" s="31"/>
      <c r="AV80" s="23"/>
      <c r="AW80" s="23"/>
      <c r="AX80" s="23"/>
      <c r="AY80" s="23"/>
      <c r="AZ80" s="23"/>
      <c r="BA80" s="23"/>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16"/>
      <c r="DH80" s="16"/>
      <c r="DI80" s="16"/>
      <c r="DJ80" s="16"/>
      <c r="DK80" s="16"/>
      <c r="DL80" s="16"/>
      <c r="DM80" s="16"/>
      <c r="DN80" s="16"/>
      <c r="DO80" s="16"/>
      <c r="DP80" s="16"/>
      <c r="DQ80" s="16"/>
      <c r="DR80" s="16"/>
      <c r="DS80" s="16"/>
      <c r="DT80" s="16"/>
      <c r="DU80" s="16"/>
      <c r="DV80" s="16"/>
      <c r="DW80" s="16"/>
      <c r="DX80" s="16"/>
      <c r="DY80" s="16"/>
      <c r="DZ80" s="16"/>
      <c r="EA80" s="16"/>
      <c r="EB80" s="16"/>
      <c r="EC80" s="69"/>
      <c r="ED80" s="24"/>
      <c r="EE80" s="14">
        <f t="shared" si="1"/>
        <v>3</v>
      </c>
    </row>
    <row r="81" spans="1:135" x14ac:dyDescent="0.25">
      <c r="A81" s="23" t="s">
        <v>1299</v>
      </c>
      <c r="B81" s="23"/>
      <c r="C81" s="74" t="s">
        <v>1300</v>
      </c>
      <c r="D81" s="31"/>
      <c r="E81" s="31"/>
      <c r="F81" s="31"/>
      <c r="G81" s="23"/>
      <c r="H81" s="23"/>
      <c r="I81" s="23"/>
      <c r="J81" s="31"/>
      <c r="K81" s="31"/>
      <c r="L81" s="31"/>
      <c r="M81" s="31"/>
      <c r="N81" s="31"/>
      <c r="O81" s="31"/>
      <c r="P81" s="31"/>
      <c r="Q81" s="31"/>
      <c r="R81" s="31"/>
      <c r="S81" s="31" t="s">
        <v>120</v>
      </c>
      <c r="T81" s="54">
        <v>8.0000000000000007E-5</v>
      </c>
      <c r="U81" s="31" t="s">
        <v>1168</v>
      </c>
      <c r="V81" s="31"/>
      <c r="W81" s="31"/>
      <c r="X81" s="31"/>
      <c r="Y81" s="23"/>
      <c r="Z81" s="23"/>
      <c r="AA81" s="31"/>
      <c r="AB81" s="31"/>
      <c r="AC81" s="31"/>
      <c r="AD81" s="31"/>
      <c r="AE81" s="31"/>
      <c r="AF81" s="31"/>
      <c r="AG81" s="31"/>
      <c r="AH81" s="23"/>
      <c r="AI81" s="23"/>
      <c r="AJ81" s="23"/>
      <c r="AK81" s="23"/>
      <c r="AL81" s="23"/>
      <c r="AM81" s="23"/>
      <c r="AN81" s="23"/>
      <c r="AO81" s="23"/>
      <c r="AP81" s="31" t="s">
        <v>1169</v>
      </c>
      <c r="AQ81" s="31" t="s">
        <v>1169</v>
      </c>
      <c r="AR81" s="31" t="s">
        <v>1169</v>
      </c>
      <c r="AS81" s="31" t="s">
        <v>1035</v>
      </c>
      <c r="AT81" s="31" t="s">
        <v>966</v>
      </c>
      <c r="AU81" s="31" t="s">
        <v>966</v>
      </c>
      <c r="AV81" s="23"/>
      <c r="AW81" s="23"/>
      <c r="AX81" s="23"/>
      <c r="AY81" s="23"/>
      <c r="AZ81" s="23"/>
      <c r="BA81" s="23"/>
      <c r="BB81" s="31"/>
      <c r="BC81" s="31"/>
      <c r="BD81" s="31"/>
      <c r="BE81" s="31"/>
      <c r="BF81" s="31"/>
      <c r="BG81" s="31"/>
      <c r="BH81" s="31"/>
      <c r="BI81" s="31"/>
      <c r="BJ81" s="31"/>
      <c r="BK81" s="31"/>
      <c r="BL81" s="31"/>
      <c r="BM81" s="31"/>
      <c r="BN81" s="31"/>
      <c r="BO81" s="31"/>
      <c r="BP81" s="31"/>
      <c r="BQ81" s="31"/>
      <c r="BR81" s="31" t="s">
        <v>1301</v>
      </c>
      <c r="BS81" s="31" t="s">
        <v>1283</v>
      </c>
      <c r="BT81" s="31">
        <v>1.69</v>
      </c>
      <c r="BU81" s="31">
        <v>872</v>
      </c>
      <c r="BV81" s="16" t="s">
        <v>1302</v>
      </c>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t="s">
        <v>1303</v>
      </c>
      <c r="DG81" s="16" t="s">
        <v>1304</v>
      </c>
      <c r="DH81" s="16"/>
      <c r="DI81" s="16"/>
      <c r="DJ81" s="16"/>
      <c r="DK81" s="16"/>
      <c r="DL81" s="16"/>
      <c r="DM81" s="16"/>
      <c r="DN81" s="16"/>
      <c r="DO81" s="16"/>
      <c r="DP81" s="16"/>
      <c r="DQ81" s="16"/>
      <c r="DR81" s="16"/>
      <c r="DS81" s="16"/>
      <c r="DT81" s="16">
        <v>7.29</v>
      </c>
      <c r="DU81" s="16">
        <v>2.2000000000000002</v>
      </c>
      <c r="DV81" s="16"/>
      <c r="DW81" s="16" t="s">
        <v>1169</v>
      </c>
      <c r="DX81" s="16" t="s">
        <v>1169</v>
      </c>
      <c r="DY81" s="16" t="s">
        <v>1169</v>
      </c>
      <c r="DZ81" s="16"/>
      <c r="EA81" s="16"/>
      <c r="EB81" s="16"/>
      <c r="EC81" s="69"/>
      <c r="ED81" s="24"/>
      <c r="EE81" s="14">
        <f t="shared" si="1"/>
        <v>22</v>
      </c>
    </row>
    <row r="82" spans="1:135" x14ac:dyDescent="0.25">
      <c r="A82" s="23" t="s">
        <v>1305</v>
      </c>
      <c r="B82" s="23"/>
      <c r="C82" s="74"/>
      <c r="D82" s="31"/>
      <c r="E82" s="31"/>
      <c r="F82" s="31"/>
      <c r="G82" s="23"/>
      <c r="H82" s="23"/>
      <c r="I82" s="23"/>
      <c r="J82" s="31"/>
      <c r="K82" s="31"/>
      <c r="L82" s="31"/>
      <c r="M82" s="31"/>
      <c r="N82" s="31"/>
      <c r="O82" s="31"/>
      <c r="P82" s="31"/>
      <c r="Q82" s="31"/>
      <c r="R82" s="31"/>
      <c r="S82" s="31" t="s">
        <v>120</v>
      </c>
      <c r="T82" s="54"/>
      <c r="U82" s="31"/>
      <c r="V82" s="31"/>
      <c r="W82" s="31"/>
      <c r="X82" s="31"/>
      <c r="Y82" s="23"/>
      <c r="Z82" s="23"/>
      <c r="AA82" s="31"/>
      <c r="AB82" s="31"/>
      <c r="AC82" s="31"/>
      <c r="AD82" s="31"/>
      <c r="AE82" s="31"/>
      <c r="AF82" s="31"/>
      <c r="AG82" s="31"/>
      <c r="AH82" s="23"/>
      <c r="AI82" s="23"/>
      <c r="AJ82" s="23"/>
      <c r="AK82" s="23"/>
      <c r="AL82" s="23"/>
      <c r="AM82" s="23"/>
      <c r="AN82" s="23"/>
      <c r="AO82" s="23"/>
      <c r="AP82" s="23"/>
      <c r="AQ82" s="23"/>
      <c r="AR82" s="23"/>
      <c r="AS82" s="23"/>
      <c r="AT82" s="23"/>
      <c r="AU82" s="23"/>
      <c r="AV82" s="23"/>
      <c r="AW82" s="23"/>
      <c r="AX82" s="23"/>
      <c r="AY82" s="23"/>
      <c r="AZ82" s="23"/>
      <c r="BA82" s="23"/>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16"/>
      <c r="DH82" s="16"/>
      <c r="DI82" s="16"/>
      <c r="DJ82" s="16"/>
      <c r="DK82" s="16"/>
      <c r="DL82" s="16"/>
      <c r="DM82" s="16"/>
      <c r="DN82" s="16"/>
      <c r="DO82" s="16"/>
      <c r="DP82" s="16"/>
      <c r="DQ82" s="16"/>
      <c r="DR82" s="16"/>
      <c r="DS82" s="16"/>
      <c r="DT82" s="16"/>
      <c r="DU82" s="16"/>
      <c r="DV82" s="16"/>
      <c r="DW82" s="16"/>
      <c r="DX82" s="16"/>
      <c r="DY82" s="16"/>
      <c r="DZ82" s="16"/>
      <c r="EA82" s="16"/>
      <c r="EB82" s="16"/>
      <c r="EC82" s="69"/>
      <c r="ED82" s="24"/>
      <c r="EE82" s="14">
        <f t="shared" si="1"/>
        <v>1</v>
      </c>
    </row>
    <row r="83" spans="1:135" x14ac:dyDescent="0.25">
      <c r="A83" s="23" t="s">
        <v>1306</v>
      </c>
      <c r="B83" s="70" t="s">
        <v>1307</v>
      </c>
      <c r="C83" s="74" t="s">
        <v>1308</v>
      </c>
      <c r="D83" s="31"/>
      <c r="E83" s="31"/>
      <c r="F83" s="31"/>
      <c r="G83" s="23"/>
      <c r="H83" s="23"/>
      <c r="I83" s="23"/>
      <c r="J83" s="31"/>
      <c r="K83" s="31"/>
      <c r="L83" s="31"/>
      <c r="M83" s="31"/>
      <c r="N83" s="31"/>
      <c r="O83" s="31"/>
      <c r="P83" s="31"/>
      <c r="Q83" s="31"/>
      <c r="R83" s="31"/>
      <c r="S83" s="31"/>
      <c r="T83" s="31"/>
      <c r="U83" s="31"/>
      <c r="V83" s="31"/>
      <c r="W83" s="31"/>
      <c r="X83" s="31"/>
      <c r="Y83" s="23"/>
      <c r="Z83" s="23"/>
      <c r="AA83" s="31"/>
      <c r="AB83" s="31"/>
      <c r="AC83" s="31"/>
      <c r="AD83" s="31"/>
      <c r="AE83" s="31"/>
      <c r="AF83" s="31"/>
      <c r="AG83" s="31"/>
      <c r="AH83" s="23"/>
      <c r="AI83" s="23"/>
      <c r="AJ83" s="31">
        <v>0.05</v>
      </c>
      <c r="AK83" s="31">
        <v>0.06</v>
      </c>
      <c r="AL83" s="31">
        <v>0.12</v>
      </c>
      <c r="AM83" s="31">
        <v>0.02</v>
      </c>
      <c r="AN83" s="31">
        <v>0.05</v>
      </c>
      <c r="AO83" s="31">
        <v>0.05</v>
      </c>
      <c r="AP83" s="23"/>
      <c r="AQ83" s="23"/>
      <c r="AR83" s="23"/>
      <c r="AS83" s="23"/>
      <c r="AT83" s="23"/>
      <c r="AU83" s="23"/>
      <c r="AV83" s="23"/>
      <c r="AW83" s="23"/>
      <c r="AX83" s="23"/>
      <c r="AY83" s="23"/>
      <c r="AZ83" s="23"/>
      <c r="BA83" s="23"/>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16"/>
      <c r="DH83" s="16"/>
      <c r="DI83" s="16"/>
      <c r="DJ83" s="16"/>
      <c r="DK83" s="16"/>
      <c r="DL83" s="16"/>
      <c r="DM83" s="16"/>
      <c r="DN83" s="16"/>
      <c r="DO83" s="16"/>
      <c r="DP83" s="16"/>
      <c r="DQ83" s="16"/>
      <c r="DR83" s="16"/>
      <c r="DS83" s="16"/>
      <c r="DT83" s="16"/>
      <c r="DU83" s="16"/>
      <c r="DV83" s="16"/>
      <c r="DW83" s="16"/>
      <c r="DX83" s="16"/>
      <c r="DY83" s="16"/>
      <c r="DZ83" s="16"/>
      <c r="EA83" s="16"/>
      <c r="EB83" s="16"/>
      <c r="EC83" s="69"/>
      <c r="ED83" s="24"/>
      <c r="EE83" s="14">
        <f t="shared" si="1"/>
        <v>8</v>
      </c>
    </row>
    <row r="84" spans="1:135" x14ac:dyDescent="0.25">
      <c r="A84" s="23" t="s">
        <v>1309</v>
      </c>
      <c r="B84" s="70" t="s">
        <v>1310</v>
      </c>
      <c r="C84" s="74" t="s">
        <v>1311</v>
      </c>
      <c r="D84" s="31"/>
      <c r="E84" s="31"/>
      <c r="F84" s="31"/>
      <c r="G84" s="23"/>
      <c r="H84" s="23"/>
      <c r="I84" s="23"/>
      <c r="J84" s="31"/>
      <c r="K84" s="31"/>
      <c r="L84" s="31"/>
      <c r="M84" s="31"/>
      <c r="N84" s="31"/>
      <c r="O84" s="31"/>
      <c r="P84" s="31"/>
      <c r="Q84" s="31"/>
      <c r="R84" s="31"/>
      <c r="S84" s="31"/>
      <c r="T84" s="31"/>
      <c r="U84" s="31"/>
      <c r="V84" s="31"/>
      <c r="W84" s="31"/>
      <c r="X84" s="31"/>
      <c r="Y84" s="23"/>
      <c r="Z84" s="23"/>
      <c r="AA84" s="31"/>
      <c r="AB84" s="31"/>
      <c r="AC84" s="31"/>
      <c r="AD84" s="31"/>
      <c r="AE84" s="31"/>
      <c r="AF84" s="31"/>
      <c r="AG84" s="31"/>
      <c r="AH84" s="23"/>
      <c r="AI84" s="23"/>
      <c r="AJ84" s="31">
        <v>0.11</v>
      </c>
      <c r="AK84" s="31">
        <v>0.1</v>
      </c>
      <c r="AL84" s="31">
        <v>0.03</v>
      </c>
      <c r="AM84" s="31">
        <v>0.08</v>
      </c>
      <c r="AN84" s="31">
        <v>7.0000000000000007E-2</v>
      </c>
      <c r="AO84" s="31">
        <v>0.06</v>
      </c>
      <c r="AP84" s="23"/>
      <c r="AQ84" s="23"/>
      <c r="AR84" s="23"/>
      <c r="AS84" s="23"/>
      <c r="AT84" s="23"/>
      <c r="AU84" s="23"/>
      <c r="AV84" s="23"/>
      <c r="AW84" s="23"/>
      <c r="AX84" s="23"/>
      <c r="AY84" s="23"/>
      <c r="AZ84" s="23"/>
      <c r="BA84" s="23"/>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16"/>
      <c r="DH84" s="16"/>
      <c r="DI84" s="16"/>
      <c r="DJ84" s="16"/>
      <c r="DK84" s="16"/>
      <c r="DL84" s="16"/>
      <c r="DM84" s="16"/>
      <c r="DN84" s="16"/>
      <c r="DO84" s="16"/>
      <c r="DP84" s="16"/>
      <c r="DQ84" s="16"/>
      <c r="DR84" s="16"/>
      <c r="DS84" s="16"/>
      <c r="DT84" s="16"/>
      <c r="DU84" s="16"/>
      <c r="DV84" s="16"/>
      <c r="DW84" s="16"/>
      <c r="DX84" s="16"/>
      <c r="DY84" s="16"/>
      <c r="DZ84" s="16"/>
      <c r="EA84" s="16"/>
      <c r="EB84" s="16"/>
      <c r="EC84" s="69"/>
      <c r="ED84" s="24"/>
      <c r="EE84" s="14">
        <f t="shared" si="1"/>
        <v>8</v>
      </c>
    </row>
    <row r="85" spans="1:135" x14ac:dyDescent="0.25">
      <c r="A85" s="23" t="s">
        <v>1312</v>
      </c>
      <c r="B85" s="23"/>
      <c r="C85" s="31"/>
      <c r="D85" s="31"/>
      <c r="E85" s="31"/>
      <c r="F85" s="31"/>
      <c r="G85" s="23"/>
      <c r="H85" s="23"/>
      <c r="I85" s="23"/>
      <c r="J85" s="31"/>
      <c r="K85" s="31"/>
      <c r="L85" s="31"/>
      <c r="M85" s="31"/>
      <c r="N85" s="31"/>
      <c r="O85" s="31"/>
      <c r="P85" s="31"/>
      <c r="Q85" s="31"/>
      <c r="R85" s="31"/>
      <c r="S85" s="31" t="s">
        <v>120</v>
      </c>
      <c r="T85" s="54"/>
      <c r="U85" s="31"/>
      <c r="V85" s="31"/>
      <c r="W85" s="31"/>
      <c r="X85" s="31"/>
      <c r="Y85" s="23"/>
      <c r="Z85" s="23"/>
      <c r="AA85" s="31"/>
      <c r="AB85" s="31"/>
      <c r="AC85" s="31"/>
      <c r="AD85" s="31"/>
      <c r="AE85" s="31"/>
      <c r="AF85" s="31"/>
      <c r="AG85" s="31"/>
      <c r="AH85" s="23"/>
      <c r="AI85" s="23"/>
      <c r="AJ85" s="23"/>
      <c r="AK85" s="23"/>
      <c r="AL85" s="23"/>
      <c r="AM85" s="23"/>
      <c r="AN85" s="23"/>
      <c r="AO85" s="23"/>
      <c r="AP85" s="23"/>
      <c r="AQ85" s="23"/>
      <c r="AR85" s="23"/>
      <c r="AS85" s="23"/>
      <c r="AT85" s="23"/>
      <c r="AU85" s="23"/>
      <c r="AV85" s="23"/>
      <c r="AW85" s="23"/>
      <c r="AX85" s="23"/>
      <c r="AY85" s="23"/>
      <c r="AZ85" s="23"/>
      <c r="BA85" s="23"/>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16"/>
      <c r="DH85" s="16"/>
      <c r="DI85" s="16"/>
      <c r="DJ85" s="16"/>
      <c r="DK85" s="16"/>
      <c r="DL85" s="16"/>
      <c r="DM85" s="16"/>
      <c r="DN85" s="16"/>
      <c r="DO85" s="16"/>
      <c r="DP85" s="16"/>
      <c r="DQ85" s="16"/>
      <c r="DR85" s="16"/>
      <c r="DS85" s="16"/>
      <c r="DT85" s="16"/>
      <c r="DU85" s="16"/>
      <c r="DV85" s="16"/>
      <c r="DW85" s="16"/>
      <c r="DX85" s="16"/>
      <c r="DY85" s="16"/>
      <c r="DZ85" s="16"/>
      <c r="EA85" s="16"/>
      <c r="EB85" s="16"/>
      <c r="EC85" s="69"/>
      <c r="ED85" s="24"/>
      <c r="EE85" s="14">
        <f t="shared" si="1"/>
        <v>1</v>
      </c>
    </row>
    <row r="86" spans="1:135" x14ac:dyDescent="0.25">
      <c r="A86" s="23" t="s">
        <v>1313</v>
      </c>
      <c r="B86" s="70" t="s">
        <v>1314</v>
      </c>
      <c r="C86" s="74" t="s">
        <v>1315</v>
      </c>
      <c r="D86" s="31"/>
      <c r="E86" s="31"/>
      <c r="F86" s="31"/>
      <c r="G86" s="23"/>
      <c r="H86" s="23"/>
      <c r="I86" s="23"/>
      <c r="J86" s="31"/>
      <c r="K86" s="31"/>
      <c r="L86" s="31"/>
      <c r="M86" s="31"/>
      <c r="N86" s="31"/>
      <c r="O86" s="31"/>
      <c r="P86" s="31"/>
      <c r="Q86" s="31"/>
      <c r="R86" s="31"/>
      <c r="S86" s="31" t="s">
        <v>120</v>
      </c>
      <c r="T86" s="23"/>
      <c r="U86" s="23"/>
      <c r="V86" s="31"/>
      <c r="W86" s="31"/>
      <c r="X86" s="31"/>
      <c r="Y86" s="23"/>
      <c r="Z86" s="23"/>
      <c r="AA86" s="31"/>
      <c r="AB86" s="31"/>
      <c r="AC86" s="31"/>
      <c r="AD86" s="31"/>
      <c r="AE86" s="31"/>
      <c r="AF86" s="31"/>
      <c r="AG86" s="31"/>
      <c r="AH86" s="23"/>
      <c r="AI86" s="23"/>
      <c r="AJ86" s="23"/>
      <c r="AK86" s="23"/>
      <c r="AL86" s="23"/>
      <c r="AM86" s="23"/>
      <c r="AN86" s="23"/>
      <c r="AO86" s="23"/>
      <c r="AP86" s="23"/>
      <c r="AQ86" s="23"/>
      <c r="AR86" s="23"/>
      <c r="AS86" s="23"/>
      <c r="AT86" s="23"/>
      <c r="AU86" s="23"/>
      <c r="AV86" s="23"/>
      <c r="AW86" s="23"/>
      <c r="AX86" s="23"/>
      <c r="AY86" s="23"/>
      <c r="AZ86" s="23"/>
      <c r="BA86" s="23"/>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16"/>
      <c r="DH86" s="16"/>
      <c r="DI86" s="16"/>
      <c r="DJ86" s="16"/>
      <c r="DK86" s="16"/>
      <c r="DL86" s="16"/>
      <c r="DM86" s="16"/>
      <c r="DN86" s="16"/>
      <c r="DO86" s="16"/>
      <c r="DP86" s="16"/>
      <c r="DQ86" s="16"/>
      <c r="DR86" s="16"/>
      <c r="DS86" s="16"/>
      <c r="DT86" s="16"/>
      <c r="DU86" s="16"/>
      <c r="DV86" s="16"/>
      <c r="DW86" s="16"/>
      <c r="DX86" s="16"/>
      <c r="DY86" s="16"/>
      <c r="DZ86" s="16"/>
      <c r="EA86" s="16"/>
      <c r="EB86" s="16"/>
      <c r="EC86" s="69"/>
      <c r="ED86" s="24"/>
      <c r="EE86" s="14">
        <f t="shared" si="1"/>
        <v>3</v>
      </c>
    </row>
    <row r="87" spans="1:135" x14ac:dyDescent="0.25">
      <c r="A87" s="23" t="s">
        <v>1316</v>
      </c>
      <c r="B87" s="23"/>
      <c r="C87" s="74" t="s">
        <v>1317</v>
      </c>
      <c r="D87" s="31"/>
      <c r="E87" s="31"/>
      <c r="F87" s="31"/>
      <c r="G87" s="23"/>
      <c r="H87" s="23"/>
      <c r="I87" s="23"/>
      <c r="J87" s="31"/>
      <c r="K87" s="31"/>
      <c r="L87" s="31"/>
      <c r="M87" s="31"/>
      <c r="N87" s="31"/>
      <c r="O87" s="31"/>
      <c r="P87" s="31"/>
      <c r="Q87" s="31"/>
      <c r="R87" s="31"/>
      <c r="S87" s="31" t="s">
        <v>120</v>
      </c>
      <c r="T87" s="54">
        <v>1.9000000000000001E-4</v>
      </c>
      <c r="U87" s="31" t="s">
        <v>1168</v>
      </c>
      <c r="V87" s="31"/>
      <c r="W87" s="31"/>
      <c r="X87" s="31"/>
      <c r="Y87" s="23"/>
      <c r="Z87" s="23"/>
      <c r="AA87" s="31"/>
      <c r="AB87" s="31"/>
      <c r="AC87" s="31"/>
      <c r="AD87" s="31"/>
      <c r="AE87" s="31"/>
      <c r="AF87" s="31"/>
      <c r="AG87" s="31"/>
      <c r="AH87" s="23"/>
      <c r="AI87" s="23"/>
      <c r="AJ87" s="31">
        <v>0.02</v>
      </c>
      <c r="AK87" s="31">
        <v>1.1499999999999999</v>
      </c>
      <c r="AL87" s="31" t="s">
        <v>1218</v>
      </c>
      <c r="AM87" s="31">
        <v>0.56000000000000005</v>
      </c>
      <c r="AN87" s="31">
        <v>0.01</v>
      </c>
      <c r="AO87" s="31">
        <v>0.38</v>
      </c>
      <c r="AP87" s="31">
        <v>1.19</v>
      </c>
      <c r="AQ87" s="31" t="s">
        <v>1169</v>
      </c>
      <c r="AR87" s="31">
        <v>0.43</v>
      </c>
      <c r="AS87" s="31" t="s">
        <v>1035</v>
      </c>
      <c r="AT87" s="31" t="s">
        <v>966</v>
      </c>
      <c r="AU87" s="31" t="s">
        <v>966</v>
      </c>
      <c r="AV87" s="23"/>
      <c r="AW87" s="23"/>
      <c r="AX87" s="23"/>
      <c r="AY87" s="23"/>
      <c r="AZ87" s="23"/>
      <c r="BA87" s="23"/>
      <c r="BB87" s="31"/>
      <c r="BC87" s="31"/>
      <c r="BD87" s="31"/>
      <c r="BE87" s="31"/>
      <c r="BF87" s="31"/>
      <c r="BG87" s="31"/>
      <c r="BH87" s="31"/>
      <c r="BI87" s="31"/>
      <c r="BJ87" s="31"/>
      <c r="BK87" s="31"/>
      <c r="BL87" s="31"/>
      <c r="BM87" s="31"/>
      <c r="BN87" s="31"/>
      <c r="BO87" s="31"/>
      <c r="BP87" s="31"/>
      <c r="BQ87" s="31"/>
      <c r="BR87" s="31" t="s">
        <v>1318</v>
      </c>
      <c r="BS87" s="31" t="s">
        <v>1319</v>
      </c>
      <c r="BT87" s="31">
        <v>4.66</v>
      </c>
      <c r="BU87" s="31">
        <v>1244</v>
      </c>
      <c r="BV87" s="16" t="s">
        <v>1320</v>
      </c>
      <c r="BW87" s="31">
        <v>0.98</v>
      </c>
      <c r="BX87" s="31">
        <v>1.81</v>
      </c>
      <c r="BY87" s="31">
        <v>0.05</v>
      </c>
      <c r="BZ87" s="31" t="s">
        <v>1321</v>
      </c>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t="s">
        <v>966</v>
      </c>
      <c r="DG87" s="16" t="s">
        <v>1322</v>
      </c>
      <c r="DH87" s="16" t="s">
        <v>1246</v>
      </c>
      <c r="DI87" s="16"/>
      <c r="DJ87" s="16"/>
      <c r="DK87" s="16"/>
      <c r="DL87" s="16" t="s">
        <v>1323</v>
      </c>
      <c r="DM87" s="16"/>
      <c r="DN87" s="16"/>
      <c r="DO87" s="16"/>
      <c r="DP87" s="16"/>
      <c r="DQ87" s="16"/>
      <c r="DR87" s="16"/>
      <c r="DS87" s="16"/>
      <c r="DT87" s="16">
        <v>8.58</v>
      </c>
      <c r="DU87" s="16">
        <v>17</v>
      </c>
      <c r="DV87" s="16"/>
      <c r="DW87" s="16">
        <v>1.19</v>
      </c>
      <c r="DX87" s="16" t="s">
        <v>1169</v>
      </c>
      <c r="DY87" s="16">
        <v>0.43</v>
      </c>
      <c r="DZ87" s="16"/>
      <c r="EA87" s="16"/>
      <c r="EB87" s="16"/>
      <c r="EC87" s="69"/>
      <c r="ED87" s="24"/>
      <c r="EE87" s="14">
        <f t="shared" si="1"/>
        <v>34</v>
      </c>
    </row>
    <row r="88" spans="1:135" x14ac:dyDescent="0.25">
      <c r="A88" s="23" t="s">
        <v>1324</v>
      </c>
      <c r="B88" s="23"/>
      <c r="C88" s="74" t="s">
        <v>1325</v>
      </c>
      <c r="D88" s="31"/>
      <c r="E88" s="31"/>
      <c r="F88" s="31"/>
      <c r="G88" s="23"/>
      <c r="H88" s="23"/>
      <c r="I88" s="23"/>
      <c r="J88" s="31"/>
      <c r="K88" s="31"/>
      <c r="L88" s="31"/>
      <c r="M88" s="31"/>
      <c r="N88" s="31"/>
      <c r="O88" s="31"/>
      <c r="P88" s="31"/>
      <c r="Q88" s="31"/>
      <c r="R88" s="31"/>
      <c r="S88" s="31" t="s">
        <v>120</v>
      </c>
      <c r="T88" s="54">
        <v>2.5999999999999998E-4</v>
      </c>
      <c r="U88" s="31" t="s">
        <v>1168</v>
      </c>
      <c r="V88" s="31"/>
      <c r="W88" s="31"/>
      <c r="X88" s="31"/>
      <c r="Y88" s="23"/>
      <c r="Z88" s="23"/>
      <c r="AA88" s="31"/>
      <c r="AB88" s="31"/>
      <c r="AC88" s="31"/>
      <c r="AD88" s="31"/>
      <c r="AE88" s="31"/>
      <c r="AF88" s="31"/>
      <c r="AG88" s="31"/>
      <c r="AH88" s="23"/>
      <c r="AI88" s="23"/>
      <c r="AJ88" s="31">
        <v>0.03</v>
      </c>
      <c r="AK88" s="31">
        <v>0.78</v>
      </c>
      <c r="AL88" s="31" t="s">
        <v>1218</v>
      </c>
      <c r="AM88" s="31">
        <v>0.48</v>
      </c>
      <c r="AN88" s="31">
        <v>0.02</v>
      </c>
      <c r="AO88" s="31">
        <v>0.39</v>
      </c>
      <c r="AP88" s="23"/>
      <c r="AQ88" s="23"/>
      <c r="AR88" s="23"/>
      <c r="AS88" s="23"/>
      <c r="AT88" s="23"/>
      <c r="AU88" s="23"/>
      <c r="AV88" s="23"/>
      <c r="AW88" s="23"/>
      <c r="AX88" s="23"/>
      <c r="AY88" s="23"/>
      <c r="AZ88" s="23"/>
      <c r="BA88" s="23"/>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16"/>
      <c r="DH88" s="16"/>
      <c r="DI88" s="16"/>
      <c r="DJ88" s="16"/>
      <c r="DK88" s="16"/>
      <c r="DL88" s="16"/>
      <c r="DM88" s="16"/>
      <c r="DN88" s="16"/>
      <c r="DO88" s="16"/>
      <c r="DP88" s="16"/>
      <c r="DQ88" s="16"/>
      <c r="DR88" s="16"/>
      <c r="DS88" s="16"/>
      <c r="DT88" s="16"/>
      <c r="DU88" s="16"/>
      <c r="DV88" s="16"/>
      <c r="DW88" s="16"/>
      <c r="DX88" s="16"/>
      <c r="DY88" s="16"/>
      <c r="DZ88" s="16"/>
      <c r="EA88" s="16"/>
      <c r="EB88" s="16"/>
      <c r="EC88" s="69"/>
      <c r="ED88" s="24"/>
      <c r="EE88" s="14">
        <f t="shared" si="1"/>
        <v>10</v>
      </c>
    </row>
    <row r="89" spans="1:135" ht="15" customHeight="1" x14ac:dyDescent="0.25">
      <c r="A89" s="23" t="s">
        <v>1326</v>
      </c>
      <c r="B89" s="70" t="s">
        <v>1327</v>
      </c>
      <c r="C89" s="74" t="s">
        <v>1328</v>
      </c>
      <c r="D89" s="31"/>
      <c r="E89" s="31"/>
      <c r="F89" s="31"/>
      <c r="G89" s="23"/>
      <c r="H89" s="23"/>
      <c r="I89" s="23"/>
      <c r="J89" s="31"/>
      <c r="K89" s="31"/>
      <c r="L89" s="31"/>
      <c r="M89" s="31"/>
      <c r="N89" s="31"/>
      <c r="O89" s="31"/>
      <c r="P89" s="31"/>
      <c r="Q89" s="31"/>
      <c r="R89" s="31"/>
      <c r="S89" s="31" t="s">
        <v>120</v>
      </c>
      <c r="T89" s="54">
        <v>1.3999999999999999E-4</v>
      </c>
      <c r="U89" s="31" t="s">
        <v>1168</v>
      </c>
      <c r="V89" s="31"/>
      <c r="W89" s="31"/>
      <c r="X89" s="31"/>
      <c r="Y89" s="23"/>
      <c r="Z89" s="23"/>
      <c r="AA89" s="31"/>
      <c r="AB89" s="31"/>
      <c r="AC89" s="31"/>
      <c r="AD89" s="31"/>
      <c r="AE89" s="31"/>
      <c r="AF89" s="31"/>
      <c r="AG89" s="31"/>
      <c r="AH89" s="23"/>
      <c r="AI89" s="23"/>
      <c r="AJ89" s="31" t="s">
        <v>1217</v>
      </c>
      <c r="AK89" s="31">
        <v>1.1100000000000001</v>
      </c>
      <c r="AL89" s="31" t="s">
        <v>1218</v>
      </c>
      <c r="AM89" s="31">
        <v>0.84</v>
      </c>
      <c r="AN89" s="31" t="s">
        <v>1218</v>
      </c>
      <c r="AO89" s="31">
        <v>0.69</v>
      </c>
      <c r="AP89" s="31" t="s">
        <v>1169</v>
      </c>
      <c r="AQ89" s="31" t="s">
        <v>1169</v>
      </c>
      <c r="AR89" s="31" t="s">
        <v>1169</v>
      </c>
      <c r="AS89" s="31" t="s">
        <v>1035</v>
      </c>
      <c r="AT89" s="31" t="s">
        <v>966</v>
      </c>
      <c r="AU89" s="31" t="s">
        <v>966</v>
      </c>
      <c r="AV89" s="23"/>
      <c r="AW89" s="23"/>
      <c r="AX89" s="23"/>
      <c r="AY89" s="23"/>
      <c r="AZ89" s="23"/>
      <c r="BA89" s="23"/>
      <c r="BB89" s="31"/>
      <c r="BC89" s="31"/>
      <c r="BD89" s="31"/>
      <c r="BE89" s="31"/>
      <c r="BF89" s="31"/>
      <c r="BG89" s="31"/>
      <c r="BH89" s="31"/>
      <c r="BI89" s="31"/>
      <c r="BJ89" s="31"/>
      <c r="BK89" s="31"/>
      <c r="BL89" s="31"/>
      <c r="BM89" s="31"/>
      <c r="BN89" s="31"/>
      <c r="BO89" s="31"/>
      <c r="BP89" s="31"/>
      <c r="BQ89" s="31"/>
      <c r="BR89" s="31"/>
      <c r="BS89" s="31"/>
      <c r="BT89" s="31">
        <v>11.9</v>
      </c>
      <c r="BU89" s="31">
        <v>743</v>
      </c>
      <c r="BV89" s="16" t="s">
        <v>1329</v>
      </c>
      <c r="BW89" s="31">
        <v>0.37</v>
      </c>
      <c r="BX89" s="31">
        <v>6.93</v>
      </c>
      <c r="BY89" s="31"/>
      <c r="BZ89" s="31" t="s">
        <v>1330</v>
      </c>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t="s">
        <v>1286</v>
      </c>
      <c r="DG89" s="16" t="s">
        <v>1331</v>
      </c>
      <c r="DH89" s="16" t="s">
        <v>1332</v>
      </c>
      <c r="DI89" s="16"/>
      <c r="DJ89" s="16"/>
      <c r="DK89" s="16" t="s">
        <v>1333</v>
      </c>
      <c r="DL89" s="16" t="s">
        <v>1334</v>
      </c>
      <c r="DM89" s="16"/>
      <c r="DN89" s="16"/>
      <c r="DO89" s="16"/>
      <c r="DP89" s="16"/>
      <c r="DQ89" s="16"/>
      <c r="DR89" s="16"/>
      <c r="DS89" s="16"/>
      <c r="DT89" s="16">
        <v>7.75</v>
      </c>
      <c r="DU89" s="16"/>
      <c r="DV89" s="16"/>
      <c r="DW89" s="16" t="s">
        <v>1169</v>
      </c>
      <c r="DX89" s="16" t="s">
        <v>1169</v>
      </c>
      <c r="DY89" s="16" t="s">
        <v>1169</v>
      </c>
      <c r="DZ89" s="16"/>
      <c r="EA89" s="16"/>
      <c r="EB89" s="16"/>
      <c r="EC89" s="69"/>
      <c r="ED89" s="24"/>
      <c r="EE89" s="14">
        <f t="shared" si="1"/>
        <v>32</v>
      </c>
    </row>
    <row r="90" spans="1:135" ht="15" customHeight="1" x14ac:dyDescent="0.25">
      <c r="A90" s="23" t="s">
        <v>1335</v>
      </c>
      <c r="B90" s="23"/>
      <c r="C90" s="74" t="s">
        <v>1336</v>
      </c>
      <c r="D90" s="31"/>
      <c r="E90" s="31"/>
      <c r="F90" s="31"/>
      <c r="G90" s="23"/>
      <c r="H90" s="23"/>
      <c r="I90" s="23"/>
      <c r="J90" s="31"/>
      <c r="K90" s="31"/>
      <c r="L90" s="31"/>
      <c r="M90" s="31"/>
      <c r="N90" s="31"/>
      <c r="O90" s="31"/>
      <c r="P90" s="31"/>
      <c r="Q90" s="31"/>
      <c r="R90" s="31"/>
      <c r="S90" s="31"/>
      <c r="T90" s="54"/>
      <c r="U90" s="31"/>
      <c r="V90" s="31"/>
      <c r="W90" s="31"/>
      <c r="X90" s="31"/>
      <c r="Y90" s="23"/>
      <c r="Z90" s="23"/>
      <c r="AA90" s="31"/>
      <c r="AB90" s="31"/>
      <c r="AC90" s="31"/>
      <c r="AD90" s="31"/>
      <c r="AE90" s="31"/>
      <c r="AF90" s="31"/>
      <c r="AG90" s="31"/>
      <c r="AH90" s="23"/>
      <c r="AI90" s="23"/>
      <c r="AJ90" s="31"/>
      <c r="AK90" s="31"/>
      <c r="AL90" s="31"/>
      <c r="AM90" s="31"/>
      <c r="AN90" s="31"/>
      <c r="AO90" s="31"/>
      <c r="AP90" s="31"/>
      <c r="AQ90" s="31"/>
      <c r="AR90" s="31"/>
      <c r="AS90" s="31"/>
      <c r="AT90" s="31"/>
      <c r="AU90" s="31"/>
      <c r="AV90" s="23"/>
      <c r="AW90" s="23"/>
      <c r="AX90" s="23"/>
      <c r="AY90" s="23"/>
      <c r="AZ90" s="23"/>
      <c r="BA90" s="23"/>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v>81</v>
      </c>
      <c r="CL90" s="31"/>
      <c r="CM90" s="31">
        <v>19.8</v>
      </c>
      <c r="CN90" s="31"/>
      <c r="CO90" s="31"/>
      <c r="CP90" s="31"/>
      <c r="CQ90" s="31"/>
      <c r="CR90" s="31"/>
      <c r="CS90" s="31"/>
      <c r="CT90" s="31"/>
      <c r="CU90" s="31"/>
      <c r="CV90" s="31"/>
      <c r="CW90" s="31"/>
      <c r="CX90" s="31"/>
      <c r="CY90" s="31"/>
      <c r="CZ90" s="31"/>
      <c r="DA90" s="31"/>
      <c r="DB90" s="31"/>
      <c r="DC90" s="31"/>
      <c r="DD90" s="31"/>
      <c r="DE90" s="31"/>
      <c r="DF90" s="31"/>
      <c r="DG90" s="16"/>
      <c r="DH90" s="16"/>
      <c r="DI90" s="16"/>
      <c r="DJ90" s="16"/>
      <c r="DK90" s="16"/>
      <c r="DL90" s="16"/>
      <c r="DM90" s="16"/>
      <c r="DN90" s="16"/>
      <c r="DO90" s="16"/>
      <c r="DP90" s="16"/>
      <c r="DQ90" s="16"/>
      <c r="DR90" s="16"/>
      <c r="DS90" s="16"/>
      <c r="DT90" s="16"/>
      <c r="DU90" s="16"/>
      <c r="DV90" s="16"/>
      <c r="DW90" s="16"/>
      <c r="DX90" s="16"/>
      <c r="DY90" s="16"/>
      <c r="DZ90" s="16"/>
      <c r="EA90" s="16"/>
      <c r="EB90" s="16"/>
      <c r="EC90" s="69"/>
      <c r="ED90" s="24"/>
      <c r="EE90" s="14">
        <f t="shared" si="1"/>
        <v>3</v>
      </c>
    </row>
    <row r="91" spans="1:135" x14ac:dyDescent="0.25">
      <c r="A91" s="23" t="s">
        <v>86</v>
      </c>
      <c r="B91" s="23"/>
      <c r="C91" s="74" t="s">
        <v>1337</v>
      </c>
      <c r="D91" s="31"/>
      <c r="E91" s="31"/>
      <c r="F91" s="31"/>
      <c r="G91" s="23"/>
      <c r="H91" s="23"/>
      <c r="I91" s="23"/>
      <c r="J91" s="31" t="s">
        <v>1338</v>
      </c>
      <c r="K91" s="31"/>
      <c r="L91" s="31"/>
      <c r="M91" s="31"/>
      <c r="N91" s="31"/>
      <c r="O91" s="31"/>
      <c r="P91" s="31"/>
      <c r="Q91" s="31"/>
      <c r="R91" s="31"/>
      <c r="S91" s="31" t="s">
        <v>120</v>
      </c>
      <c r="T91" s="31">
        <v>1.2</v>
      </c>
      <c r="U91" s="56" t="s">
        <v>1339</v>
      </c>
      <c r="V91" s="31">
        <v>14</v>
      </c>
      <c r="W91" s="56" t="s">
        <v>1339</v>
      </c>
      <c r="X91" s="31" t="s">
        <v>120</v>
      </c>
      <c r="Y91" s="23"/>
      <c r="Z91" s="23"/>
      <c r="AA91" s="31"/>
      <c r="AB91" s="31"/>
      <c r="AC91" s="31"/>
      <c r="AD91" s="31" t="s">
        <v>120</v>
      </c>
      <c r="AE91" s="31">
        <v>8.67</v>
      </c>
      <c r="AF91" s="31">
        <v>0.27</v>
      </c>
      <c r="AG91" s="31"/>
      <c r="AH91" s="23"/>
      <c r="AI91" s="23"/>
      <c r="AJ91" s="23"/>
      <c r="AK91" s="23"/>
      <c r="AL91" s="23"/>
      <c r="AM91" s="23"/>
      <c r="AN91" s="23"/>
      <c r="AO91" s="23"/>
      <c r="AP91" s="23"/>
      <c r="AQ91" s="23"/>
      <c r="AR91" s="23"/>
      <c r="AS91" s="23"/>
      <c r="AT91" s="23"/>
      <c r="AU91" s="23"/>
      <c r="AV91" s="23"/>
      <c r="AW91" s="23"/>
      <c r="AX91" s="23"/>
      <c r="AY91" s="23"/>
      <c r="AZ91" s="23"/>
      <c r="BA91" s="23"/>
      <c r="BB91" s="31"/>
      <c r="BC91" s="31"/>
      <c r="BD91" s="31"/>
      <c r="BE91" s="31"/>
      <c r="BF91" s="31"/>
      <c r="BG91" s="31"/>
      <c r="BH91" s="31"/>
      <c r="BI91" s="31">
        <v>866.7</v>
      </c>
      <c r="BJ91" s="31"/>
      <c r="BK91" s="31"/>
      <c r="BL91" s="31"/>
      <c r="BM91" s="31" t="s">
        <v>120</v>
      </c>
      <c r="BN91" s="31"/>
      <c r="BO91" s="31"/>
      <c r="BP91" s="31"/>
      <c r="BQ91" s="31"/>
      <c r="BR91" s="31"/>
      <c r="BS91" s="31"/>
      <c r="BT91" s="31">
        <v>39.9</v>
      </c>
      <c r="BU91" s="31">
        <v>158</v>
      </c>
      <c r="BV91" s="31"/>
      <c r="BW91" s="31"/>
      <c r="BX91" s="31"/>
      <c r="BY91" s="31"/>
      <c r="BZ91" s="31"/>
      <c r="CA91" s="31">
        <v>0.39</v>
      </c>
      <c r="CB91" s="31"/>
      <c r="CC91" s="31"/>
      <c r="CD91" s="31"/>
      <c r="CE91" s="31"/>
      <c r="CF91" s="31"/>
      <c r="CG91" s="31"/>
      <c r="CH91" s="31">
        <v>0.1</v>
      </c>
      <c r="CI91" s="31">
        <v>578</v>
      </c>
      <c r="CJ91" s="31"/>
      <c r="CK91" s="31">
        <v>31.7</v>
      </c>
      <c r="CL91" s="31"/>
      <c r="CM91" s="31">
        <v>526</v>
      </c>
      <c r="CN91" s="31">
        <v>215.3</v>
      </c>
      <c r="CO91" s="31"/>
      <c r="CP91" s="31"/>
      <c r="CQ91" s="31"/>
      <c r="CR91" s="31"/>
      <c r="CS91" s="31"/>
      <c r="CT91" s="31"/>
      <c r="CU91" s="31"/>
      <c r="CV91" s="31"/>
      <c r="CW91" s="31"/>
      <c r="CX91" s="31"/>
      <c r="CY91" s="31"/>
      <c r="CZ91" s="31"/>
      <c r="DA91" s="31"/>
      <c r="DB91" s="31"/>
      <c r="DC91" s="31"/>
      <c r="DD91" s="31"/>
      <c r="DE91" s="31"/>
      <c r="DF91" s="31"/>
      <c r="DG91" s="16"/>
      <c r="DH91" s="16"/>
      <c r="DI91" s="16"/>
      <c r="DJ91" s="16"/>
      <c r="DK91" s="16"/>
      <c r="DL91" s="16"/>
      <c r="DM91" s="16"/>
      <c r="DN91" s="16"/>
      <c r="DO91" s="16" t="s">
        <v>120</v>
      </c>
      <c r="DP91" s="16"/>
      <c r="DQ91" s="16"/>
      <c r="DR91" s="16"/>
      <c r="DS91" s="16"/>
      <c r="DT91" s="16"/>
      <c r="DU91" s="16">
        <v>26</v>
      </c>
      <c r="DV91" s="16">
        <v>18</v>
      </c>
      <c r="DW91" s="16"/>
      <c r="DX91" s="16"/>
      <c r="DY91" s="16"/>
      <c r="DZ91" s="16"/>
      <c r="EA91" s="16"/>
      <c r="EB91" s="16"/>
      <c r="EC91" s="84"/>
      <c r="ED91" s="24"/>
      <c r="EE91" s="14">
        <f t="shared" si="1"/>
        <v>24</v>
      </c>
    </row>
    <row r="92" spans="1:135" x14ac:dyDescent="0.25">
      <c r="A92" s="23" t="s">
        <v>1340</v>
      </c>
      <c r="B92" s="70" t="s">
        <v>1341</v>
      </c>
      <c r="C92" s="74" t="s">
        <v>1342</v>
      </c>
      <c r="D92" s="31"/>
      <c r="E92" s="31"/>
      <c r="F92" s="31"/>
      <c r="G92" s="23"/>
      <c r="H92" s="23"/>
      <c r="I92" s="23"/>
      <c r="J92" s="31"/>
      <c r="K92" s="31"/>
      <c r="L92" s="31"/>
      <c r="M92" s="31"/>
      <c r="N92" s="31"/>
      <c r="O92" s="31"/>
      <c r="P92" s="31"/>
      <c r="Q92" s="31"/>
      <c r="R92" s="31"/>
      <c r="S92" s="23"/>
      <c r="T92" s="23"/>
      <c r="U92" s="23"/>
      <c r="V92" s="23"/>
      <c r="W92" s="23"/>
      <c r="X92" s="31"/>
      <c r="Y92" s="23"/>
      <c r="Z92" s="23"/>
      <c r="AA92" s="31"/>
      <c r="AB92" s="31"/>
      <c r="AC92" s="31"/>
      <c r="AD92" s="31"/>
      <c r="AE92" s="31"/>
      <c r="AF92" s="31"/>
      <c r="AG92" s="31"/>
      <c r="AH92" s="23"/>
      <c r="AI92" s="23"/>
      <c r="AJ92" s="23"/>
      <c r="AK92" s="23"/>
      <c r="AL92" s="23"/>
      <c r="AM92" s="23"/>
      <c r="AN92" s="23"/>
      <c r="AO92" s="23"/>
      <c r="AP92" s="23"/>
      <c r="AQ92" s="23"/>
      <c r="AR92" s="23"/>
      <c r="AS92" s="23"/>
      <c r="AT92" s="23"/>
      <c r="AU92" s="23"/>
      <c r="AV92" s="23"/>
      <c r="AW92" s="23"/>
      <c r="AX92" s="23"/>
      <c r="AY92" s="23"/>
      <c r="AZ92" s="23"/>
      <c r="BA92" s="23"/>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v>29</v>
      </c>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16"/>
      <c r="DH92" s="16"/>
      <c r="DI92" s="16"/>
      <c r="DJ92" s="16"/>
      <c r="DK92" s="16"/>
      <c r="DL92" s="16"/>
      <c r="DM92" s="16"/>
      <c r="DN92" s="16"/>
      <c r="DO92" s="16"/>
      <c r="DP92" s="16"/>
      <c r="DQ92" s="16"/>
      <c r="DR92" s="16"/>
      <c r="DS92" s="16"/>
      <c r="DT92" s="16"/>
      <c r="DU92" s="16"/>
      <c r="DV92" s="16"/>
      <c r="DW92" s="16"/>
      <c r="DX92" s="16"/>
      <c r="DY92" s="16"/>
      <c r="DZ92" s="16"/>
      <c r="EA92" s="16"/>
      <c r="EB92" s="16"/>
      <c r="EC92" s="69"/>
      <c r="ED92" s="24"/>
      <c r="EE92" s="14">
        <f t="shared" si="1"/>
        <v>3</v>
      </c>
    </row>
    <row r="93" spans="1:135" x14ac:dyDescent="0.25">
      <c r="A93" s="23" t="s">
        <v>1343</v>
      </c>
      <c r="B93" s="70" t="s">
        <v>1344</v>
      </c>
      <c r="C93" s="74" t="s">
        <v>1345</v>
      </c>
      <c r="D93" s="31"/>
      <c r="E93" s="31"/>
      <c r="F93" s="31"/>
      <c r="G93" s="23"/>
      <c r="H93" s="23"/>
      <c r="I93" s="23"/>
      <c r="J93" s="31"/>
      <c r="K93" s="31"/>
      <c r="L93" s="31"/>
      <c r="M93" s="31"/>
      <c r="N93" s="31"/>
      <c r="O93" s="31"/>
      <c r="P93" s="31"/>
      <c r="Q93" s="31"/>
      <c r="R93" s="31"/>
      <c r="S93" s="31"/>
      <c r="T93" s="31"/>
      <c r="U93" s="56"/>
      <c r="V93" s="31"/>
      <c r="W93" s="56"/>
      <c r="X93" s="31"/>
      <c r="Y93" s="23"/>
      <c r="Z93" s="23"/>
      <c r="AA93" s="31"/>
      <c r="AB93" s="31"/>
      <c r="AC93" s="31"/>
      <c r="AD93" s="31"/>
      <c r="AE93" s="31"/>
      <c r="AF93" s="31"/>
      <c r="AG93" s="31"/>
      <c r="AH93" s="23"/>
      <c r="AI93" s="23"/>
      <c r="AJ93" s="23"/>
      <c r="AK93" s="23"/>
      <c r="AL93" s="23"/>
      <c r="AM93" s="23"/>
      <c r="AN93" s="23"/>
      <c r="AO93" s="23"/>
      <c r="AP93" s="23"/>
      <c r="AQ93" s="23"/>
      <c r="AR93" s="23"/>
      <c r="AS93" s="23"/>
      <c r="AT93" s="23"/>
      <c r="AU93" s="23"/>
      <c r="AV93" s="23"/>
      <c r="AW93" s="23"/>
      <c r="AX93" s="23"/>
      <c r="AY93" s="23"/>
      <c r="AZ93" s="23"/>
      <c r="BA93" s="23"/>
      <c r="BB93" s="31"/>
      <c r="BC93" s="31"/>
      <c r="BD93" s="31"/>
      <c r="BE93" s="31"/>
      <c r="BF93" s="31"/>
      <c r="BG93" s="31"/>
      <c r="BH93" s="31"/>
      <c r="BI93" s="31"/>
      <c r="BJ93" s="31"/>
      <c r="BK93" s="31"/>
      <c r="BL93" s="31"/>
      <c r="BM93" s="31" t="s">
        <v>120</v>
      </c>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16"/>
      <c r="DH93" s="16"/>
      <c r="DI93" s="16"/>
      <c r="DJ93" s="16"/>
      <c r="DK93" s="16"/>
      <c r="DL93" s="16"/>
      <c r="DM93" s="16"/>
      <c r="DN93" s="16"/>
      <c r="DO93" s="16"/>
      <c r="DP93" s="16"/>
      <c r="DQ93" s="16"/>
      <c r="DR93" s="16"/>
      <c r="DS93" s="16"/>
      <c r="DT93" s="16"/>
      <c r="DU93" s="16"/>
      <c r="DV93" s="16"/>
      <c r="DW93" s="16"/>
      <c r="DX93" s="16"/>
      <c r="DY93" s="16"/>
      <c r="DZ93" s="16"/>
      <c r="EA93" s="16"/>
      <c r="EB93" s="16"/>
      <c r="EC93" s="69"/>
      <c r="ED93" s="24"/>
      <c r="EE93" s="14">
        <f t="shared" si="1"/>
        <v>3</v>
      </c>
    </row>
    <row r="94" spans="1:135" ht="30" x14ac:dyDescent="0.25">
      <c r="A94" s="71" t="s">
        <v>1346</v>
      </c>
      <c r="B94" s="72" t="s">
        <v>1347</v>
      </c>
      <c r="C94" s="9" t="s">
        <v>1348</v>
      </c>
      <c r="D94" s="31"/>
      <c r="E94" s="31"/>
      <c r="F94" s="31"/>
      <c r="G94" s="23"/>
      <c r="H94" s="23"/>
      <c r="I94" s="23"/>
      <c r="J94" s="24" t="s">
        <v>1349</v>
      </c>
      <c r="K94" s="31"/>
      <c r="L94" s="31"/>
      <c r="M94" s="31"/>
      <c r="N94" s="31"/>
      <c r="O94" s="31"/>
      <c r="P94" s="31"/>
      <c r="Q94" s="31"/>
      <c r="R94" s="31"/>
      <c r="S94" s="23"/>
      <c r="T94" s="23"/>
      <c r="U94" s="23"/>
      <c r="V94" s="23"/>
      <c r="W94" s="23"/>
      <c r="X94" s="31"/>
      <c r="Y94" s="23"/>
      <c r="Z94" s="23"/>
      <c r="AA94" s="31"/>
      <c r="AB94" s="31"/>
      <c r="AC94" s="31"/>
      <c r="AD94" s="31"/>
      <c r="AE94" s="31"/>
      <c r="AF94" s="31"/>
      <c r="AG94" s="31"/>
      <c r="AH94" s="23"/>
      <c r="AI94" s="23"/>
      <c r="AJ94" s="23"/>
      <c r="AK94" s="23"/>
      <c r="AL94" s="23"/>
      <c r="AM94" s="23"/>
      <c r="AN94" s="23"/>
      <c r="AO94" s="23"/>
      <c r="AP94" s="23"/>
      <c r="AQ94" s="23"/>
      <c r="AR94" s="23"/>
      <c r="AS94" s="23"/>
      <c r="AT94" s="23"/>
      <c r="AU94" s="23"/>
      <c r="AV94" s="23"/>
      <c r="AW94" s="23"/>
      <c r="AX94" s="23"/>
      <c r="AY94" s="23"/>
      <c r="AZ94" s="23"/>
      <c r="BA94" s="23"/>
      <c r="BB94" s="31"/>
      <c r="BC94" s="31"/>
      <c r="BD94" s="31"/>
      <c r="BE94" s="31"/>
      <c r="BF94" s="31"/>
      <c r="BG94" s="31"/>
      <c r="BH94" s="31"/>
      <c r="BI94" s="31"/>
      <c r="BJ94" s="31"/>
      <c r="BK94" s="31"/>
      <c r="BL94" s="31"/>
      <c r="BM94" s="24" t="s">
        <v>120</v>
      </c>
      <c r="BN94" s="31"/>
      <c r="BO94" s="31"/>
      <c r="BP94" s="31"/>
      <c r="BQ94" s="31"/>
      <c r="BR94" s="31"/>
      <c r="BS94" s="31"/>
      <c r="BT94" s="31"/>
      <c r="BU94" s="31"/>
      <c r="BV94" s="31"/>
      <c r="BW94" s="31"/>
      <c r="BX94" s="31"/>
      <c r="BY94" s="31"/>
      <c r="BZ94" s="31"/>
      <c r="CA94" s="31"/>
      <c r="CB94" s="31"/>
      <c r="CC94" s="31"/>
      <c r="CD94" s="31"/>
      <c r="CE94" s="31"/>
      <c r="CF94" s="31"/>
      <c r="CG94" s="31"/>
      <c r="CH94" s="31"/>
      <c r="CI94" s="24">
        <v>802</v>
      </c>
      <c r="CJ94" s="31"/>
      <c r="CK94" s="31"/>
      <c r="CL94" s="31"/>
      <c r="CM94" s="31">
        <v>262</v>
      </c>
      <c r="CN94" s="31"/>
      <c r="CO94" s="31"/>
      <c r="CP94" s="31"/>
      <c r="CQ94" s="31"/>
      <c r="CR94" s="31"/>
      <c r="CS94" s="31"/>
      <c r="CT94" s="31"/>
      <c r="CU94" s="31"/>
      <c r="CV94" s="31"/>
      <c r="CW94" s="31"/>
      <c r="CX94" s="31"/>
      <c r="CY94" s="31"/>
      <c r="CZ94" s="31"/>
      <c r="DA94" s="31"/>
      <c r="DB94" s="31"/>
      <c r="DC94" s="31"/>
      <c r="DD94" s="31"/>
      <c r="DE94" s="31"/>
      <c r="DF94" s="31"/>
      <c r="DG94" s="16"/>
      <c r="DH94" s="16"/>
      <c r="DI94" s="16"/>
      <c r="DJ94" s="16"/>
      <c r="DK94" s="16"/>
      <c r="DL94" s="16"/>
      <c r="DM94" s="16"/>
      <c r="DN94" s="16"/>
      <c r="DO94" s="16" t="s">
        <v>120</v>
      </c>
      <c r="DP94" s="16"/>
      <c r="DQ94" s="16"/>
      <c r="DR94" s="16"/>
      <c r="DS94" s="16"/>
      <c r="DT94" s="16"/>
      <c r="DU94" s="16"/>
      <c r="DV94" s="16"/>
      <c r="DW94" s="16"/>
      <c r="DX94" s="16"/>
      <c r="DY94" s="16"/>
      <c r="DZ94" s="16"/>
      <c r="EA94" s="16"/>
      <c r="EB94" s="16"/>
      <c r="EC94" s="69"/>
      <c r="ED94" s="24"/>
      <c r="EE94" s="14">
        <f t="shared" si="1"/>
        <v>7</v>
      </c>
    </row>
    <row r="95" spans="1:135" x14ac:dyDescent="0.25">
      <c r="A95" s="23" t="s">
        <v>1350</v>
      </c>
      <c r="B95" s="23"/>
      <c r="C95" s="31"/>
      <c r="D95" s="31"/>
      <c r="E95" s="31"/>
      <c r="F95" s="31"/>
      <c r="G95" s="23"/>
      <c r="H95" s="23"/>
      <c r="I95" s="23"/>
      <c r="J95" s="31"/>
      <c r="K95" s="31"/>
      <c r="L95" s="31"/>
      <c r="M95" s="31"/>
      <c r="N95" s="31"/>
      <c r="O95" s="31"/>
      <c r="P95" s="31"/>
      <c r="Q95" s="31"/>
      <c r="R95" s="31"/>
      <c r="S95" s="31" t="s">
        <v>120</v>
      </c>
      <c r="T95" s="54"/>
      <c r="U95" s="31"/>
      <c r="V95" s="31"/>
      <c r="W95" s="31"/>
      <c r="X95" s="31"/>
      <c r="Y95" s="23"/>
      <c r="Z95" s="23"/>
      <c r="AA95" s="31"/>
      <c r="AB95" s="31"/>
      <c r="AC95" s="31"/>
      <c r="AD95" s="31"/>
      <c r="AE95" s="31"/>
      <c r="AF95" s="31"/>
      <c r="AG95" s="31"/>
      <c r="AH95" s="23"/>
      <c r="AI95" s="23"/>
      <c r="AJ95" s="23"/>
      <c r="AK95" s="23"/>
      <c r="AL95" s="23"/>
      <c r="AM95" s="23"/>
      <c r="AN95" s="23"/>
      <c r="AO95" s="23"/>
      <c r="AP95" s="23"/>
      <c r="AQ95" s="23"/>
      <c r="AR95" s="23"/>
      <c r="AS95" s="23"/>
      <c r="AT95" s="23"/>
      <c r="AU95" s="23"/>
      <c r="AV95" s="23"/>
      <c r="AW95" s="23"/>
      <c r="AX95" s="23"/>
      <c r="AY95" s="23"/>
      <c r="AZ95" s="23"/>
      <c r="BA95" s="23"/>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16"/>
      <c r="DH95" s="16"/>
      <c r="DI95" s="16"/>
      <c r="DJ95" s="16"/>
      <c r="DK95" s="16"/>
      <c r="DL95" s="16"/>
      <c r="DM95" s="16"/>
      <c r="DN95" s="16"/>
      <c r="DO95" s="16"/>
      <c r="DP95" s="16"/>
      <c r="DQ95" s="16"/>
      <c r="DR95" s="16"/>
      <c r="DS95" s="16"/>
      <c r="DT95" s="16"/>
      <c r="DU95" s="16"/>
      <c r="DV95" s="16"/>
      <c r="DW95" s="16"/>
      <c r="DX95" s="16"/>
      <c r="DY95" s="16"/>
      <c r="DZ95" s="16"/>
      <c r="EA95" s="16"/>
      <c r="EB95" s="16"/>
      <c r="EC95" s="69"/>
      <c r="ED95" s="24"/>
      <c r="EE95" s="14">
        <f t="shared" si="1"/>
        <v>1</v>
      </c>
    </row>
    <row r="96" spans="1:135" x14ac:dyDescent="0.25">
      <c r="A96" s="23" t="s">
        <v>1351</v>
      </c>
      <c r="B96" s="87" t="s">
        <v>1352</v>
      </c>
      <c r="C96" s="24" t="s">
        <v>1353</v>
      </c>
      <c r="D96" s="31"/>
      <c r="E96" s="31"/>
      <c r="F96" s="31"/>
      <c r="G96" s="23"/>
      <c r="H96" s="23"/>
      <c r="I96" s="23"/>
      <c r="J96" s="31"/>
      <c r="K96" s="31"/>
      <c r="L96" s="31"/>
      <c r="M96" s="31"/>
      <c r="N96" s="31"/>
      <c r="O96" s="31"/>
      <c r="P96" s="31"/>
      <c r="Q96" s="31"/>
      <c r="R96" s="31"/>
      <c r="S96" s="31"/>
      <c r="T96" s="54"/>
      <c r="U96" s="31"/>
      <c r="V96" s="31"/>
      <c r="W96" s="31"/>
      <c r="X96" s="31"/>
      <c r="Y96" s="23"/>
      <c r="Z96" s="23"/>
      <c r="AA96" s="31"/>
      <c r="AB96" s="31"/>
      <c r="AC96" s="31"/>
      <c r="AD96" s="31"/>
      <c r="AE96" s="31"/>
      <c r="AF96" s="31"/>
      <c r="AG96" s="31"/>
      <c r="AH96" s="23"/>
      <c r="AI96" s="23"/>
      <c r="AJ96" s="23"/>
      <c r="AK96" s="23"/>
      <c r="AL96" s="23"/>
      <c r="AM96" s="23"/>
      <c r="AN96" s="23"/>
      <c r="AO96" s="23"/>
      <c r="AP96" s="23"/>
      <c r="AQ96" s="23"/>
      <c r="AR96" s="23"/>
      <c r="AS96" s="23"/>
      <c r="AT96" s="23"/>
      <c r="AU96" s="23"/>
      <c r="AV96" s="23"/>
      <c r="AW96" s="23"/>
      <c r="AX96" s="23"/>
      <c r="AY96" s="23"/>
      <c r="AZ96" s="23"/>
      <c r="BA96" s="23"/>
      <c r="BB96" s="31"/>
      <c r="BC96" s="31"/>
      <c r="BD96" s="31"/>
      <c r="BE96" s="31"/>
      <c r="BF96" s="31"/>
      <c r="BG96" s="31"/>
      <c r="BH96" s="31"/>
      <c r="BI96" s="31"/>
      <c r="BJ96" s="31"/>
      <c r="BK96" s="31"/>
      <c r="BL96" s="31"/>
      <c r="BM96" s="31"/>
      <c r="BN96" s="31"/>
      <c r="BO96" s="31"/>
      <c r="BP96" s="31"/>
      <c r="BQ96" s="31"/>
      <c r="BR96" s="31"/>
      <c r="BS96" s="31"/>
      <c r="BT96" s="31"/>
      <c r="BU96" s="31">
        <v>74.099999999999994</v>
      </c>
      <c r="BV96" s="31"/>
      <c r="BW96" s="31"/>
      <c r="BX96" s="31"/>
      <c r="BY96" s="31"/>
      <c r="BZ96" s="31"/>
      <c r="CA96" s="31"/>
      <c r="CB96" s="31"/>
      <c r="CC96" s="31"/>
      <c r="CD96" s="31" t="s">
        <v>120</v>
      </c>
      <c r="CE96" s="31" t="s">
        <v>120</v>
      </c>
      <c r="CF96" s="31"/>
      <c r="CG96" s="31"/>
      <c r="CH96" s="31"/>
      <c r="CI96" s="31"/>
      <c r="CJ96" s="31">
        <v>183</v>
      </c>
      <c r="CK96" s="31"/>
      <c r="CL96" s="31"/>
      <c r="CM96" s="31"/>
      <c r="CN96" s="31"/>
      <c r="CO96" s="31"/>
      <c r="CP96" s="31"/>
      <c r="CQ96" s="31"/>
      <c r="CR96" s="31"/>
      <c r="CS96" s="31"/>
      <c r="CT96" s="31"/>
      <c r="CU96" s="31"/>
      <c r="CV96" s="31"/>
      <c r="CW96" s="31"/>
      <c r="CX96" s="31"/>
      <c r="CY96" s="31"/>
      <c r="CZ96" s="31"/>
      <c r="DA96" s="31"/>
      <c r="DB96" s="31"/>
      <c r="DC96" s="31"/>
      <c r="DD96" s="31">
        <v>0.3</v>
      </c>
      <c r="DE96" s="31"/>
      <c r="DF96" s="31"/>
      <c r="DG96" s="16"/>
      <c r="DH96" s="16"/>
      <c r="DI96" s="16"/>
      <c r="DJ96" s="16"/>
      <c r="DK96" s="16"/>
      <c r="DL96" s="16"/>
      <c r="DM96" s="16"/>
      <c r="DN96" s="16"/>
      <c r="DO96" s="16"/>
      <c r="DP96" s="16">
        <v>0.03</v>
      </c>
      <c r="DQ96" s="16">
        <v>8.09</v>
      </c>
      <c r="DR96" s="16"/>
      <c r="DS96" s="16"/>
      <c r="DT96" s="16"/>
      <c r="DU96" s="16">
        <v>41</v>
      </c>
      <c r="DV96" s="16"/>
      <c r="DW96" s="16"/>
      <c r="DX96" s="16"/>
      <c r="DY96" s="16"/>
      <c r="DZ96" s="16"/>
      <c r="EA96" s="16"/>
      <c r="EB96" s="16"/>
      <c r="EC96" s="69"/>
      <c r="ED96" s="24"/>
      <c r="EE96" s="14">
        <f t="shared" si="1"/>
        <v>10</v>
      </c>
    </row>
    <row r="97" spans="1:135" x14ac:dyDescent="0.25">
      <c r="A97" s="23" t="s">
        <v>1354</v>
      </c>
      <c r="B97" s="72" t="s">
        <v>1355</v>
      </c>
      <c r="C97" s="74" t="s">
        <v>1356</v>
      </c>
      <c r="D97" s="31"/>
      <c r="E97" s="31"/>
      <c r="F97" s="31"/>
      <c r="G97" s="23"/>
      <c r="H97" s="23"/>
      <c r="I97" s="23"/>
      <c r="J97" s="31"/>
      <c r="K97" s="31"/>
      <c r="L97" s="31"/>
      <c r="M97" s="31"/>
      <c r="N97" s="31"/>
      <c r="O97" s="31"/>
      <c r="P97" s="31"/>
      <c r="Q97" s="31"/>
      <c r="R97" s="31"/>
      <c r="S97" s="31"/>
      <c r="T97" s="54"/>
      <c r="U97" s="31"/>
      <c r="V97" s="31"/>
      <c r="W97" s="31"/>
      <c r="X97" s="31"/>
      <c r="Y97" s="23"/>
      <c r="Z97" s="23"/>
      <c r="AA97" s="31"/>
      <c r="AB97" s="31"/>
      <c r="AC97" s="31"/>
      <c r="AD97" s="31"/>
      <c r="AE97" s="31"/>
      <c r="AF97" s="31"/>
      <c r="AG97" s="31"/>
      <c r="AH97" s="23"/>
      <c r="AI97" s="23"/>
      <c r="AJ97" s="31">
        <v>16.600000000000001</v>
      </c>
      <c r="AK97" s="31">
        <v>0.08</v>
      </c>
      <c r="AL97" s="31">
        <v>32.700000000000003</v>
      </c>
      <c r="AM97" s="31">
        <v>0.05</v>
      </c>
      <c r="AN97" s="31">
        <v>13.4</v>
      </c>
      <c r="AO97" s="31">
        <v>0.03</v>
      </c>
      <c r="AP97" s="23"/>
      <c r="AQ97" s="23"/>
      <c r="AR97" s="23"/>
      <c r="AS97" s="23"/>
      <c r="AT97" s="23"/>
      <c r="AU97" s="23"/>
      <c r="AV97" s="23"/>
      <c r="AW97" s="23"/>
      <c r="AX97" s="23"/>
      <c r="AY97" s="23"/>
      <c r="AZ97" s="23"/>
      <c r="BA97" s="23"/>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v>15.6</v>
      </c>
      <c r="CL97" s="31"/>
      <c r="CM97" s="31"/>
      <c r="CN97" s="31"/>
      <c r="CO97" s="31"/>
      <c r="CP97" s="31"/>
      <c r="CQ97" s="31"/>
      <c r="CR97" s="31"/>
      <c r="CS97" s="31"/>
      <c r="CT97" s="31"/>
      <c r="CU97" s="31"/>
      <c r="CV97" s="31"/>
      <c r="CW97" s="31"/>
      <c r="CX97" s="31"/>
      <c r="CY97" s="31"/>
      <c r="CZ97" s="31"/>
      <c r="DA97" s="31"/>
      <c r="DB97" s="31"/>
      <c r="DC97" s="31"/>
      <c r="DD97" s="31"/>
      <c r="DE97" s="31"/>
      <c r="DF97" s="31"/>
      <c r="DG97" s="16"/>
      <c r="DH97" s="16"/>
      <c r="DI97" s="16"/>
      <c r="DJ97" s="16"/>
      <c r="DK97" s="16"/>
      <c r="DL97" s="16"/>
      <c r="DM97" s="16"/>
      <c r="DN97" s="16"/>
      <c r="DO97" s="16"/>
      <c r="DP97" s="16"/>
      <c r="DQ97" s="16"/>
      <c r="DR97" s="16"/>
      <c r="DS97" s="16"/>
      <c r="DT97" s="16"/>
      <c r="DU97" s="16"/>
      <c r="DV97" s="16"/>
      <c r="DW97" s="16"/>
      <c r="DX97" s="16"/>
      <c r="DY97" s="16"/>
      <c r="DZ97" s="16"/>
      <c r="EA97" s="16"/>
      <c r="EB97" s="16"/>
      <c r="EC97" s="69"/>
      <c r="ED97" s="24"/>
      <c r="EE97" s="14">
        <f t="shared" si="1"/>
        <v>9</v>
      </c>
    </row>
    <row r="98" spans="1:135" x14ac:dyDescent="0.25">
      <c r="A98" s="23" t="s">
        <v>1357</v>
      </c>
      <c r="B98" s="23"/>
      <c r="C98" s="31"/>
      <c r="D98" s="31"/>
      <c r="E98" s="31"/>
      <c r="F98" s="31"/>
      <c r="G98" s="23"/>
      <c r="H98" s="23"/>
      <c r="I98" s="23"/>
      <c r="J98" s="31"/>
      <c r="K98" s="31"/>
      <c r="L98" s="31"/>
      <c r="M98" s="31"/>
      <c r="N98" s="31"/>
      <c r="O98" s="31"/>
      <c r="P98" s="31"/>
      <c r="Q98" s="31"/>
      <c r="R98" s="31"/>
      <c r="S98" s="31"/>
      <c r="T98" s="54"/>
      <c r="U98" s="31"/>
      <c r="V98" s="31"/>
      <c r="W98" s="31"/>
      <c r="X98" s="31"/>
      <c r="Y98" s="23"/>
      <c r="Z98" s="23"/>
      <c r="AA98" s="31"/>
      <c r="AB98" s="31"/>
      <c r="AC98" s="31"/>
      <c r="AD98" s="31"/>
      <c r="AE98" s="31"/>
      <c r="AF98" s="31"/>
      <c r="AG98" s="31"/>
      <c r="AH98" s="23"/>
      <c r="AI98" s="23"/>
      <c r="AJ98" s="31"/>
      <c r="AK98" s="31"/>
      <c r="AL98" s="31"/>
      <c r="AM98" s="31"/>
      <c r="AN98" s="31"/>
      <c r="AO98" s="31"/>
      <c r="AP98" s="23"/>
      <c r="AQ98" s="23"/>
      <c r="AR98" s="23"/>
      <c r="AS98" s="23"/>
      <c r="AT98" s="23"/>
      <c r="AU98" s="23"/>
      <c r="AV98" s="23"/>
      <c r="AW98" s="23"/>
      <c r="AX98" s="23"/>
      <c r="AY98" s="23"/>
      <c r="AZ98" s="23"/>
      <c r="BA98" s="23"/>
      <c r="BB98" s="31"/>
      <c r="BC98" s="31"/>
      <c r="BD98" s="31"/>
      <c r="BE98" s="31"/>
      <c r="BF98" s="31"/>
      <c r="BG98" s="31"/>
      <c r="BH98" s="31"/>
      <c r="BI98" s="31"/>
      <c r="BJ98" s="31"/>
      <c r="BK98" s="31"/>
      <c r="BL98" s="31"/>
      <c r="BM98" s="31" t="s">
        <v>120</v>
      </c>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16"/>
      <c r="DH98" s="16"/>
      <c r="DI98" s="16"/>
      <c r="DJ98" s="16"/>
      <c r="DK98" s="16"/>
      <c r="DL98" s="16"/>
      <c r="DM98" s="16"/>
      <c r="DN98" s="16"/>
      <c r="DO98" s="16"/>
      <c r="DP98" s="16"/>
      <c r="DQ98" s="16"/>
      <c r="DR98" s="16"/>
      <c r="DS98" s="16"/>
      <c r="DT98" s="16"/>
      <c r="DU98" s="16"/>
      <c r="DV98" s="16"/>
      <c r="DW98" s="16"/>
      <c r="DX98" s="16"/>
      <c r="DY98" s="16"/>
      <c r="DZ98" s="16"/>
      <c r="EA98" s="16"/>
      <c r="EB98" s="16"/>
      <c r="EC98" s="69"/>
      <c r="ED98" s="24"/>
      <c r="EE98" s="14">
        <f t="shared" si="1"/>
        <v>1</v>
      </c>
    </row>
    <row r="99" spans="1:135" ht="30" x14ac:dyDescent="0.25">
      <c r="A99" s="78" t="s">
        <v>1358</v>
      </c>
      <c r="B99" s="91" t="s">
        <v>1359</v>
      </c>
      <c r="C99" s="31" t="s">
        <v>1360</v>
      </c>
      <c r="D99" s="31"/>
      <c r="E99" s="31"/>
      <c r="F99" s="31"/>
      <c r="G99" s="23"/>
      <c r="H99" s="23"/>
      <c r="I99" s="23"/>
      <c r="J99" s="31"/>
      <c r="K99" s="31"/>
      <c r="L99" s="31"/>
      <c r="M99" s="31"/>
      <c r="N99" s="31"/>
      <c r="O99" s="31"/>
      <c r="P99" s="31"/>
      <c r="Q99" s="31"/>
      <c r="R99" s="31"/>
      <c r="S99" s="31"/>
      <c r="T99" s="54"/>
      <c r="U99" s="31"/>
      <c r="V99" s="31"/>
      <c r="W99" s="31"/>
      <c r="X99" s="31"/>
      <c r="Y99" s="23"/>
      <c r="Z99" s="23"/>
      <c r="AA99" s="31"/>
      <c r="AB99" s="31"/>
      <c r="AC99" s="31"/>
      <c r="AD99" s="31"/>
      <c r="AE99" s="31"/>
      <c r="AF99" s="31"/>
      <c r="AG99" s="31"/>
      <c r="AH99" s="23"/>
      <c r="AI99" s="23"/>
      <c r="AJ99" s="31"/>
      <c r="AK99" s="31"/>
      <c r="AL99" s="31"/>
      <c r="AM99" s="31"/>
      <c r="AN99" s="31"/>
      <c r="AO99" s="31"/>
      <c r="AP99" s="23"/>
      <c r="AQ99" s="23"/>
      <c r="AR99" s="23"/>
      <c r="AS99" s="23"/>
      <c r="AT99" s="23"/>
      <c r="AU99" s="23"/>
      <c r="AV99" s="23"/>
      <c r="AW99" s="23"/>
      <c r="AX99" s="23"/>
      <c r="AY99" s="23"/>
      <c r="AZ99" s="23"/>
      <c r="BA99" s="23"/>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16"/>
      <c r="DH99" s="16"/>
      <c r="DI99" s="16"/>
      <c r="DJ99" s="16"/>
      <c r="DK99" s="16"/>
      <c r="DL99" s="16"/>
      <c r="DM99" s="16"/>
      <c r="DN99" s="16"/>
      <c r="DO99" s="16"/>
      <c r="DP99" s="16"/>
      <c r="DQ99" s="16"/>
      <c r="DR99" s="16"/>
      <c r="DS99" s="16"/>
      <c r="DT99" s="16"/>
      <c r="DU99" s="16"/>
      <c r="DV99" s="16"/>
      <c r="DW99" s="16"/>
      <c r="DX99" s="16"/>
      <c r="DY99" s="16"/>
      <c r="DZ99" s="16"/>
      <c r="EA99" s="16"/>
      <c r="EB99" s="16"/>
      <c r="EC99" s="69" t="s">
        <v>120</v>
      </c>
      <c r="ED99" s="24"/>
      <c r="EE99" s="14">
        <f t="shared" si="1"/>
        <v>3</v>
      </c>
    </row>
    <row r="100" spans="1:135" x14ac:dyDescent="0.25">
      <c r="A100" s="23" t="s">
        <v>1361</v>
      </c>
      <c r="B100" s="72" t="s">
        <v>1362</v>
      </c>
      <c r="C100" s="74" t="s">
        <v>1363</v>
      </c>
      <c r="D100" s="31"/>
      <c r="E100" s="31"/>
      <c r="F100" s="31"/>
      <c r="G100" s="23"/>
      <c r="H100" s="23"/>
      <c r="I100" s="23"/>
      <c r="J100" s="31"/>
      <c r="K100" s="31"/>
      <c r="L100" s="31"/>
      <c r="M100" s="31"/>
      <c r="N100" s="31"/>
      <c r="O100" s="31"/>
      <c r="P100" s="31"/>
      <c r="Q100" s="31"/>
      <c r="R100" s="31"/>
      <c r="S100" s="31"/>
      <c r="T100" s="54"/>
      <c r="U100" s="31"/>
      <c r="V100" s="31"/>
      <c r="W100" s="31"/>
      <c r="X100" s="31"/>
      <c r="Y100" s="23"/>
      <c r="Z100" s="23"/>
      <c r="AA100" s="31"/>
      <c r="AB100" s="31"/>
      <c r="AC100" s="31"/>
      <c r="AD100" s="31"/>
      <c r="AE100" s="31"/>
      <c r="AF100" s="31"/>
      <c r="AG100" s="31"/>
      <c r="AH100" s="23"/>
      <c r="AI100" s="23"/>
      <c r="AJ100" s="31"/>
      <c r="AK100" s="31"/>
      <c r="AL100" s="31"/>
      <c r="AM100" s="31"/>
      <c r="AN100" s="31"/>
      <c r="AO100" s="31"/>
      <c r="AP100" s="23"/>
      <c r="AQ100" s="23"/>
      <c r="AR100" s="23"/>
      <c r="AS100" s="23"/>
      <c r="AT100" s="23"/>
      <c r="AU100" s="23"/>
      <c r="AV100" s="23"/>
      <c r="AW100" s="23"/>
      <c r="AX100" s="23"/>
      <c r="AY100" s="23"/>
      <c r="AZ100" s="23"/>
      <c r="BA100" s="23"/>
      <c r="BB100" s="31"/>
      <c r="BC100" s="31"/>
      <c r="BD100" s="31"/>
      <c r="BE100" s="31"/>
      <c r="BF100" s="31"/>
      <c r="BG100" s="31"/>
      <c r="BH100" s="31"/>
      <c r="BI100" s="31"/>
      <c r="BJ100" s="31"/>
      <c r="BK100" s="31"/>
      <c r="BL100" s="31"/>
      <c r="BM100" s="31" t="s">
        <v>120</v>
      </c>
      <c r="BN100" s="31"/>
      <c r="BO100" s="31"/>
      <c r="BP100" s="31"/>
      <c r="BQ100" s="31"/>
      <c r="BR100" s="31"/>
      <c r="BS100" s="31"/>
      <c r="BT100" s="31">
        <v>63.8</v>
      </c>
      <c r="BU100" s="31">
        <v>1205</v>
      </c>
      <c r="BV100" s="31"/>
      <c r="BW100" s="31"/>
      <c r="BX100" s="31"/>
      <c r="BY100" s="31"/>
      <c r="BZ100" s="31"/>
      <c r="CA100" s="31"/>
      <c r="CB100" s="31"/>
      <c r="CC100" s="31"/>
      <c r="CD100" s="31"/>
      <c r="CE100" s="31"/>
      <c r="CF100" s="31"/>
      <c r="CG100" s="31"/>
      <c r="CH100" s="31"/>
      <c r="CI100" s="31">
        <v>14</v>
      </c>
      <c r="CJ100" s="31">
        <v>88</v>
      </c>
      <c r="CK100" s="31"/>
      <c r="CL100" s="31"/>
      <c r="CM100" s="31">
        <v>1.6</v>
      </c>
      <c r="CN100" s="31"/>
      <c r="CO100" s="31"/>
      <c r="CP100" s="31"/>
      <c r="CQ100" s="31"/>
      <c r="CR100" s="31"/>
      <c r="CS100" s="31"/>
      <c r="CT100" s="31"/>
      <c r="CU100" s="31"/>
      <c r="CV100" s="31"/>
      <c r="CW100" s="31"/>
      <c r="CX100" s="31"/>
      <c r="CY100" s="31"/>
      <c r="CZ100" s="31"/>
      <c r="DA100" s="31"/>
      <c r="DB100" s="31"/>
      <c r="DC100" s="31"/>
      <c r="DD100" s="31">
        <v>5.6</v>
      </c>
      <c r="DE100" s="31"/>
      <c r="DF100" s="31"/>
      <c r="DG100" s="16"/>
      <c r="DH100" s="16"/>
      <c r="DI100" s="16"/>
      <c r="DJ100" s="16"/>
      <c r="DK100" s="16"/>
      <c r="DL100" s="16"/>
      <c r="DM100" s="16"/>
      <c r="DN100" s="16"/>
      <c r="DO100" s="16"/>
      <c r="DP100" s="16">
        <v>0.151</v>
      </c>
      <c r="DQ100" s="16">
        <v>7098</v>
      </c>
      <c r="DR100" s="16"/>
      <c r="DS100" s="16"/>
      <c r="DT100" s="16"/>
      <c r="DU100" s="16">
        <v>4563</v>
      </c>
      <c r="DV100" s="16">
        <v>613</v>
      </c>
      <c r="DW100" s="16"/>
      <c r="DX100" s="16"/>
      <c r="DY100" s="16"/>
      <c r="DZ100" s="16"/>
      <c r="EA100" s="16"/>
      <c r="EB100" s="16"/>
      <c r="EC100" s="69"/>
      <c r="ED100" s="24"/>
      <c r="EE100" s="14">
        <f t="shared" si="1"/>
        <v>13</v>
      </c>
    </row>
    <row r="101" spans="1:135" x14ac:dyDescent="0.25">
      <c r="A101" s="23" t="s">
        <v>1364</v>
      </c>
      <c r="B101" s="68" t="s">
        <v>1365</v>
      </c>
      <c r="C101" s="74" t="s">
        <v>1366</v>
      </c>
      <c r="D101" s="31"/>
      <c r="E101" s="31"/>
      <c r="F101" s="31"/>
      <c r="G101" s="23"/>
      <c r="H101" s="23"/>
      <c r="I101" s="23"/>
      <c r="J101" s="31"/>
      <c r="K101" s="31"/>
      <c r="L101" s="31"/>
      <c r="M101" s="31"/>
      <c r="N101" s="31"/>
      <c r="O101" s="31"/>
      <c r="P101" s="31"/>
      <c r="Q101" s="31"/>
      <c r="R101" s="31"/>
      <c r="S101" s="23"/>
      <c r="T101" s="23"/>
      <c r="U101" s="23"/>
      <c r="V101" s="23"/>
      <c r="W101" s="23"/>
      <c r="X101" s="31"/>
      <c r="Y101" s="23"/>
      <c r="Z101" s="23"/>
      <c r="AA101" s="31"/>
      <c r="AB101" s="31"/>
      <c r="AC101" s="31"/>
      <c r="AD101" s="31"/>
      <c r="AE101" s="31"/>
      <c r="AF101" s="31"/>
      <c r="AG101" s="31"/>
      <c r="AH101" s="23"/>
      <c r="AI101" s="23"/>
      <c r="AJ101" s="23"/>
      <c r="AK101" s="23"/>
      <c r="AL101" s="23"/>
      <c r="AM101" s="23"/>
      <c r="AN101" s="23"/>
      <c r="AO101" s="23"/>
      <c r="AP101" s="23"/>
      <c r="AQ101" s="23"/>
      <c r="AR101" s="23"/>
      <c r="AS101" s="23"/>
      <c r="AT101" s="23"/>
      <c r="AU101" s="23"/>
      <c r="AV101" s="23"/>
      <c r="AW101" s="23"/>
      <c r="AX101" s="23"/>
      <c r="AY101" s="23"/>
      <c r="AZ101" s="23"/>
      <c r="BA101" s="23"/>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t="s">
        <v>120</v>
      </c>
      <c r="CF101" s="31"/>
      <c r="CG101" s="31"/>
      <c r="CH101" s="31">
        <v>2.7</v>
      </c>
      <c r="CI101" s="31"/>
      <c r="CJ101" s="31">
        <v>353000</v>
      </c>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69"/>
      <c r="ED101" s="24"/>
      <c r="EE101" s="14">
        <f t="shared" si="1"/>
        <v>5</v>
      </c>
    </row>
    <row r="102" spans="1:135" x14ac:dyDescent="0.25">
      <c r="A102" s="23" t="s">
        <v>1367</v>
      </c>
      <c r="B102" s="23"/>
      <c r="C102" s="31"/>
      <c r="D102" s="31"/>
      <c r="E102" s="31"/>
      <c r="F102" s="31"/>
      <c r="G102" s="23"/>
      <c r="H102" s="23"/>
      <c r="I102" s="23"/>
      <c r="J102" s="31"/>
      <c r="K102" s="31"/>
      <c r="L102" s="31"/>
      <c r="M102" s="31"/>
      <c r="N102" s="31"/>
      <c r="O102" s="31"/>
      <c r="P102" s="31"/>
      <c r="Q102" s="31"/>
      <c r="R102" s="31"/>
      <c r="S102" s="31" t="s">
        <v>120</v>
      </c>
      <c r="T102" s="54"/>
      <c r="U102" s="31"/>
      <c r="V102" s="31"/>
      <c r="W102" s="31"/>
      <c r="X102" s="31"/>
      <c r="Y102" s="23"/>
      <c r="Z102" s="23"/>
      <c r="AA102" s="31"/>
      <c r="AB102" s="31"/>
      <c r="AC102" s="31"/>
      <c r="AD102" s="31"/>
      <c r="AE102" s="31"/>
      <c r="AF102" s="31"/>
      <c r="AG102" s="31"/>
      <c r="AH102" s="23"/>
      <c r="AI102" s="23"/>
      <c r="AJ102" s="23"/>
      <c r="AK102" s="23"/>
      <c r="AL102" s="23"/>
      <c r="AM102" s="23"/>
      <c r="AN102" s="23"/>
      <c r="AO102" s="23"/>
      <c r="AP102" s="23"/>
      <c r="AQ102" s="23"/>
      <c r="AR102" s="23"/>
      <c r="AS102" s="23"/>
      <c r="AT102" s="23"/>
      <c r="AU102" s="23"/>
      <c r="AV102" s="23"/>
      <c r="AW102" s="23"/>
      <c r="AX102" s="23"/>
      <c r="AY102" s="23"/>
      <c r="AZ102" s="23"/>
      <c r="BA102" s="23"/>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69"/>
      <c r="ED102" s="24"/>
      <c r="EE102" s="14">
        <f t="shared" si="1"/>
        <v>1</v>
      </c>
    </row>
    <row r="103" spans="1:135" x14ac:dyDescent="0.25">
      <c r="A103" s="23" t="s">
        <v>1368</v>
      </c>
      <c r="B103" s="23"/>
      <c r="C103" s="31"/>
      <c r="D103" s="31"/>
      <c r="E103" s="31"/>
      <c r="F103" s="31"/>
      <c r="G103" s="23"/>
      <c r="H103" s="23"/>
      <c r="I103" s="23"/>
      <c r="J103" s="31"/>
      <c r="K103" s="31"/>
      <c r="L103" s="31"/>
      <c r="M103" s="31"/>
      <c r="N103" s="31"/>
      <c r="O103" s="31"/>
      <c r="P103" s="31"/>
      <c r="Q103" s="31"/>
      <c r="R103" s="31"/>
      <c r="S103" s="31"/>
      <c r="T103" s="54"/>
      <c r="U103" s="31"/>
      <c r="V103" s="31"/>
      <c r="W103" s="31"/>
      <c r="X103" s="31"/>
      <c r="Y103" s="23"/>
      <c r="Z103" s="23"/>
      <c r="AA103" s="31"/>
      <c r="AB103" s="31"/>
      <c r="AC103" s="31"/>
      <c r="AD103" s="31"/>
      <c r="AE103" s="31"/>
      <c r="AF103" s="31"/>
      <c r="AG103" s="31"/>
      <c r="AH103" s="23"/>
      <c r="AI103" s="23"/>
      <c r="AJ103" s="23"/>
      <c r="AK103" s="23"/>
      <c r="AL103" s="23"/>
      <c r="AM103" s="23"/>
      <c r="AN103" s="23"/>
      <c r="AO103" s="23"/>
      <c r="AP103" s="23"/>
      <c r="AQ103" s="23"/>
      <c r="AR103" s="23"/>
      <c r="AS103" s="23"/>
      <c r="AT103" s="23"/>
      <c r="AU103" s="23"/>
      <c r="AV103" s="23"/>
      <c r="AW103" s="23"/>
      <c r="AX103" s="23"/>
      <c r="AY103" s="23"/>
      <c r="AZ103" s="23"/>
      <c r="BA103" s="23"/>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16"/>
      <c r="DH103" s="16"/>
      <c r="DI103" s="16"/>
      <c r="DJ103" s="16"/>
      <c r="DK103" s="16"/>
      <c r="DL103" s="16"/>
      <c r="DM103" s="16"/>
      <c r="DN103" s="16"/>
      <c r="DO103" s="16" t="s">
        <v>120</v>
      </c>
      <c r="DP103" s="16"/>
      <c r="DQ103" s="16"/>
      <c r="DR103" s="16"/>
      <c r="DS103" s="16"/>
      <c r="DT103" s="16"/>
      <c r="DU103" s="16"/>
      <c r="DV103" s="16"/>
      <c r="DW103" s="16"/>
      <c r="DX103" s="16"/>
      <c r="DY103" s="16"/>
      <c r="DZ103" s="16"/>
      <c r="EA103" s="16"/>
      <c r="EB103" s="16"/>
      <c r="EC103" s="69"/>
      <c r="ED103" s="24"/>
      <c r="EE103" s="14">
        <f t="shared" si="1"/>
        <v>1</v>
      </c>
    </row>
    <row r="104" spans="1:135" x14ac:dyDescent="0.25">
      <c r="A104" s="23" t="s">
        <v>1369</v>
      </c>
      <c r="B104" s="23"/>
      <c r="C104" s="74" t="s">
        <v>1370</v>
      </c>
      <c r="D104" s="31"/>
      <c r="E104" s="31"/>
      <c r="F104" s="31"/>
      <c r="G104" s="23"/>
      <c r="H104" s="23"/>
      <c r="I104" s="23"/>
      <c r="J104" s="31"/>
      <c r="K104" s="31"/>
      <c r="L104" s="31"/>
      <c r="M104" s="31"/>
      <c r="N104" s="31"/>
      <c r="O104" s="31"/>
      <c r="P104" s="31"/>
      <c r="Q104" s="31"/>
      <c r="R104" s="31"/>
      <c r="S104" s="31"/>
      <c r="T104" s="31"/>
      <c r="U104" s="31"/>
      <c r="V104" s="31"/>
      <c r="W104" s="31"/>
      <c r="X104" s="31"/>
      <c r="Y104" s="23"/>
      <c r="Z104" s="23"/>
      <c r="AA104" s="31">
        <v>0.62</v>
      </c>
      <c r="AB104" s="31"/>
      <c r="AC104" s="31"/>
      <c r="AD104" s="31"/>
      <c r="AE104" s="31"/>
      <c r="AF104" s="31"/>
      <c r="AG104" s="31"/>
      <c r="AH104" s="23"/>
      <c r="AI104" s="23"/>
      <c r="AJ104" s="23"/>
      <c r="AK104" s="23"/>
      <c r="AL104" s="23"/>
      <c r="AM104" s="23"/>
      <c r="AN104" s="23"/>
      <c r="AO104" s="23"/>
      <c r="AP104" s="23"/>
      <c r="AQ104" s="23"/>
      <c r="AR104" s="23"/>
      <c r="AS104" s="23"/>
      <c r="AT104" s="23"/>
      <c r="AU104" s="23"/>
      <c r="AV104" s="23"/>
      <c r="AW104" s="23"/>
      <c r="AX104" s="23"/>
      <c r="AY104" s="23"/>
      <c r="AZ104" s="23"/>
      <c r="BA104" s="23"/>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69"/>
      <c r="ED104" s="24"/>
      <c r="EE104" s="14">
        <f t="shared" si="1"/>
        <v>2</v>
      </c>
    </row>
    <row r="105" spans="1:135" x14ac:dyDescent="0.25">
      <c r="A105" s="23" t="s">
        <v>1371</v>
      </c>
      <c r="B105" s="23"/>
      <c r="C105" s="74" t="s">
        <v>1372</v>
      </c>
      <c r="D105" s="31"/>
      <c r="E105" s="31"/>
      <c r="F105" s="31"/>
      <c r="G105" s="23"/>
      <c r="H105" s="23"/>
      <c r="I105" s="23"/>
      <c r="J105" s="31"/>
      <c r="K105" s="31"/>
      <c r="L105" s="31"/>
      <c r="M105" s="31"/>
      <c r="N105" s="31"/>
      <c r="O105" s="31"/>
      <c r="P105" s="31"/>
      <c r="Q105" s="31"/>
      <c r="R105" s="31"/>
      <c r="S105" s="31"/>
      <c r="T105" s="31"/>
      <c r="U105" s="31"/>
      <c r="V105" s="31"/>
      <c r="W105" s="31"/>
      <c r="X105" s="31"/>
      <c r="Y105" s="23"/>
      <c r="Z105" s="23"/>
      <c r="AA105" s="31">
        <v>34.75</v>
      </c>
      <c r="AB105" s="31">
        <v>1.02</v>
      </c>
      <c r="AC105" s="31">
        <v>1.02</v>
      </c>
      <c r="AD105" s="31"/>
      <c r="AE105" s="31"/>
      <c r="AF105" s="31"/>
      <c r="AG105" s="31"/>
      <c r="AH105" s="23"/>
      <c r="AI105" s="23"/>
      <c r="AJ105" s="23"/>
      <c r="AK105" s="23"/>
      <c r="AL105" s="23"/>
      <c r="AM105" s="23"/>
      <c r="AN105" s="23"/>
      <c r="AO105" s="23"/>
      <c r="AP105" s="23"/>
      <c r="AQ105" s="23"/>
      <c r="AR105" s="23"/>
      <c r="AS105" s="23"/>
      <c r="AT105" s="23"/>
      <c r="AU105" s="23"/>
      <c r="AV105" s="23"/>
      <c r="AW105" s="23"/>
      <c r="AX105" s="23"/>
      <c r="AY105" s="23"/>
      <c r="AZ105" s="23"/>
      <c r="BA105" s="23"/>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69"/>
      <c r="ED105" s="24"/>
      <c r="EE105" s="14">
        <f t="shared" si="1"/>
        <v>4</v>
      </c>
    </row>
    <row r="106" spans="1:135" x14ac:dyDescent="0.25">
      <c r="A106" s="23" t="s">
        <v>1373</v>
      </c>
      <c r="B106" s="23"/>
      <c r="C106" s="31"/>
      <c r="D106" s="31"/>
      <c r="E106" s="31"/>
      <c r="F106" s="31"/>
      <c r="G106" s="23"/>
      <c r="H106" s="23"/>
      <c r="I106" s="23"/>
      <c r="J106" s="31"/>
      <c r="K106" s="31"/>
      <c r="L106" s="31"/>
      <c r="M106" s="31"/>
      <c r="N106" s="31"/>
      <c r="O106" s="31"/>
      <c r="P106" s="31"/>
      <c r="Q106" s="31"/>
      <c r="R106" s="31"/>
      <c r="S106" s="31" t="s">
        <v>120</v>
      </c>
      <c r="T106" s="54"/>
      <c r="U106" s="31"/>
      <c r="V106" s="31"/>
      <c r="W106" s="31"/>
      <c r="X106" s="31"/>
      <c r="Y106" s="23"/>
      <c r="Z106" s="23"/>
      <c r="AA106" s="31"/>
      <c r="AB106" s="31"/>
      <c r="AC106" s="31"/>
      <c r="AD106" s="31"/>
      <c r="AE106" s="31"/>
      <c r="AF106" s="31"/>
      <c r="AG106" s="31"/>
      <c r="AH106" s="23"/>
      <c r="AI106" s="23"/>
      <c r="AJ106" s="23"/>
      <c r="AK106" s="23"/>
      <c r="AL106" s="23"/>
      <c r="AM106" s="23"/>
      <c r="AN106" s="23"/>
      <c r="AO106" s="23"/>
      <c r="AP106" s="23"/>
      <c r="AQ106" s="23"/>
      <c r="AR106" s="23"/>
      <c r="AS106" s="23"/>
      <c r="AT106" s="23"/>
      <c r="AU106" s="23"/>
      <c r="AV106" s="23"/>
      <c r="AW106" s="23"/>
      <c r="AX106" s="23"/>
      <c r="AY106" s="23"/>
      <c r="AZ106" s="23"/>
      <c r="BA106" s="23"/>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69"/>
      <c r="ED106" s="24"/>
      <c r="EE106" s="14">
        <f t="shared" si="1"/>
        <v>1</v>
      </c>
    </row>
    <row r="107" spans="1:135" ht="30" x14ac:dyDescent="0.25">
      <c r="A107" s="23" t="s">
        <v>1374</v>
      </c>
      <c r="B107" s="42" t="s">
        <v>1375</v>
      </c>
      <c r="C107" s="74" t="s">
        <v>1376</v>
      </c>
      <c r="D107" s="31"/>
      <c r="E107" s="31"/>
      <c r="F107" s="31"/>
      <c r="G107" s="23"/>
      <c r="H107" s="23"/>
      <c r="I107" s="23"/>
      <c r="J107" s="31"/>
      <c r="K107" s="31"/>
      <c r="L107" s="31"/>
      <c r="M107" s="31"/>
      <c r="N107" s="31"/>
      <c r="O107" s="31"/>
      <c r="P107" s="31"/>
      <c r="Q107" s="31"/>
      <c r="R107" s="31"/>
      <c r="S107" s="23"/>
      <c r="T107" s="23"/>
      <c r="U107" s="23"/>
      <c r="V107" s="23"/>
      <c r="W107" s="23"/>
      <c r="X107" s="31"/>
      <c r="Y107" s="23"/>
      <c r="Z107" s="23"/>
      <c r="AA107" s="31"/>
      <c r="AB107" s="31"/>
      <c r="AC107" s="31"/>
      <c r="AD107" s="31"/>
      <c r="AE107" s="31"/>
      <c r="AF107" s="31"/>
      <c r="AG107" s="31"/>
      <c r="AH107" s="23"/>
      <c r="AI107" s="23"/>
      <c r="AJ107" s="23"/>
      <c r="AK107" s="23"/>
      <c r="AL107" s="23"/>
      <c r="AM107" s="23"/>
      <c r="AN107" s="23"/>
      <c r="AO107" s="23"/>
      <c r="AP107" s="23"/>
      <c r="AQ107" s="23"/>
      <c r="AR107" s="23"/>
      <c r="AS107" s="23"/>
      <c r="AT107" s="23"/>
      <c r="AU107" s="23"/>
      <c r="AV107" s="23"/>
      <c r="AW107" s="23"/>
      <c r="AX107" s="23"/>
      <c r="AY107" s="23"/>
      <c r="AZ107" s="23"/>
      <c r="BA107" s="23"/>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v>0.5</v>
      </c>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69"/>
      <c r="ED107" s="24"/>
      <c r="EE107" s="14">
        <f t="shared" si="1"/>
        <v>3</v>
      </c>
    </row>
    <row r="108" spans="1:135" x14ac:dyDescent="0.25">
      <c r="A108" s="23" t="s">
        <v>1377</v>
      </c>
      <c r="B108" s="23"/>
      <c r="C108" s="74" t="s">
        <v>1378</v>
      </c>
      <c r="D108" s="31"/>
      <c r="E108" s="31"/>
      <c r="F108" s="31"/>
      <c r="G108" s="23"/>
      <c r="H108" s="23"/>
      <c r="I108" s="23"/>
      <c r="J108" s="31"/>
      <c r="K108" s="31"/>
      <c r="L108" s="31"/>
      <c r="M108" s="31"/>
      <c r="N108" s="31"/>
      <c r="O108" s="31"/>
      <c r="P108" s="31"/>
      <c r="Q108" s="31"/>
      <c r="R108" s="31"/>
      <c r="S108" s="31"/>
      <c r="T108" s="54"/>
      <c r="U108" s="31"/>
      <c r="V108" s="31"/>
      <c r="W108" s="31"/>
      <c r="X108" s="31"/>
      <c r="Y108" s="23"/>
      <c r="Z108" s="23"/>
      <c r="AA108" s="31"/>
      <c r="AB108" s="31"/>
      <c r="AC108" s="31"/>
      <c r="AD108" s="31" t="s">
        <v>120</v>
      </c>
      <c r="AE108" s="31">
        <v>0.75</v>
      </c>
      <c r="AF108" s="31"/>
      <c r="AG108" s="31"/>
      <c r="AH108" s="23"/>
      <c r="AI108" s="23"/>
      <c r="AJ108" s="23"/>
      <c r="AK108" s="23"/>
      <c r="AL108" s="23"/>
      <c r="AM108" s="23"/>
      <c r="AN108" s="23"/>
      <c r="AO108" s="23"/>
      <c r="AP108" s="23"/>
      <c r="AQ108" s="23"/>
      <c r="AR108" s="23"/>
      <c r="AS108" s="23"/>
      <c r="AT108" s="23"/>
      <c r="AU108" s="23"/>
      <c r="AV108" s="23"/>
      <c r="AW108" s="23"/>
      <c r="AX108" s="23"/>
      <c r="AY108" s="23"/>
      <c r="AZ108" s="23"/>
      <c r="BA108" s="23"/>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69"/>
      <c r="ED108" s="24"/>
      <c r="EE108" s="14">
        <f t="shared" si="1"/>
        <v>3</v>
      </c>
    </row>
    <row r="109" spans="1:135" x14ac:dyDescent="0.25">
      <c r="A109" s="23" t="s">
        <v>1379</v>
      </c>
      <c r="B109" s="87" t="s">
        <v>1380</v>
      </c>
      <c r="C109" s="75" t="s">
        <v>1381</v>
      </c>
      <c r="D109" s="31"/>
      <c r="E109" s="31"/>
      <c r="F109" s="31"/>
      <c r="G109" s="23"/>
      <c r="H109" s="23"/>
      <c r="I109" s="23"/>
      <c r="J109" s="31"/>
      <c r="K109" s="31"/>
      <c r="L109" s="31"/>
      <c r="M109" s="31"/>
      <c r="N109" s="31"/>
      <c r="O109" s="31"/>
      <c r="P109" s="31"/>
      <c r="Q109" s="31"/>
      <c r="R109" s="31"/>
      <c r="S109" s="31"/>
      <c r="T109" s="31"/>
      <c r="U109" s="56"/>
      <c r="V109" s="31">
        <v>3.9</v>
      </c>
      <c r="W109" s="31" t="s">
        <v>1382</v>
      </c>
      <c r="X109" s="31" t="s">
        <v>120</v>
      </c>
      <c r="Y109" s="23"/>
      <c r="Z109" s="23"/>
      <c r="AA109" s="31"/>
      <c r="AB109" s="31"/>
      <c r="AC109" s="31"/>
      <c r="AD109" s="31" t="s">
        <v>120</v>
      </c>
      <c r="AE109" s="31">
        <v>0.67</v>
      </c>
      <c r="AF109" s="31"/>
      <c r="AG109" s="31"/>
      <c r="AH109" s="23"/>
      <c r="AI109" s="23"/>
      <c r="AJ109" s="23"/>
      <c r="AK109" s="23"/>
      <c r="AL109" s="23"/>
      <c r="AM109" s="23"/>
      <c r="AN109" s="23"/>
      <c r="AO109" s="23"/>
      <c r="AP109" s="23"/>
      <c r="AQ109" s="23"/>
      <c r="AR109" s="23"/>
      <c r="AS109" s="23"/>
      <c r="AT109" s="23"/>
      <c r="AU109" s="23"/>
      <c r="AV109" s="23"/>
      <c r="AW109" s="23"/>
      <c r="AX109" s="23"/>
      <c r="AY109" s="23"/>
      <c r="AZ109" s="23"/>
      <c r="BA109" s="23"/>
      <c r="BB109" s="31"/>
      <c r="BC109" s="31"/>
      <c r="BD109" s="31"/>
      <c r="BE109" s="31"/>
      <c r="BF109" s="31"/>
      <c r="BG109" s="31"/>
      <c r="BH109" s="31"/>
      <c r="BI109" s="31">
        <v>53.32</v>
      </c>
      <c r="BJ109" s="31"/>
      <c r="BK109" s="31"/>
      <c r="BL109" s="31"/>
      <c r="BM109" s="31"/>
      <c r="BN109" s="31"/>
      <c r="BO109" s="31"/>
      <c r="BP109" s="31"/>
      <c r="BQ109" s="31"/>
      <c r="BR109" s="31"/>
      <c r="BS109" s="31"/>
      <c r="BT109" s="31">
        <v>23.9</v>
      </c>
      <c r="BU109" s="31">
        <v>39.1</v>
      </c>
      <c r="BV109" s="31"/>
      <c r="BW109" s="31"/>
      <c r="BX109" s="31"/>
      <c r="BY109" s="31"/>
      <c r="BZ109" s="31"/>
      <c r="CA109" s="31"/>
      <c r="CB109" s="31"/>
      <c r="CC109" s="31"/>
      <c r="CD109" s="31"/>
      <c r="CE109" s="31"/>
      <c r="CF109" s="31"/>
      <c r="CG109" s="31"/>
      <c r="CH109" s="31">
        <v>1.4</v>
      </c>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16"/>
      <c r="DH109" s="16"/>
      <c r="DI109" s="16"/>
      <c r="DJ109" s="16"/>
      <c r="DK109" s="16"/>
      <c r="DL109" s="16"/>
      <c r="DM109" s="16"/>
      <c r="DN109" s="16"/>
      <c r="DO109" s="16"/>
      <c r="DP109" s="16"/>
      <c r="DQ109" s="16"/>
      <c r="DR109" s="16"/>
      <c r="DS109" s="16"/>
      <c r="DT109" s="16"/>
      <c r="DU109" s="16">
        <v>11</v>
      </c>
      <c r="DV109" s="16"/>
      <c r="DW109" s="16"/>
      <c r="DX109" s="16"/>
      <c r="DY109" s="16"/>
      <c r="DZ109" s="16"/>
      <c r="EA109" s="16"/>
      <c r="EB109" s="16"/>
      <c r="EC109" s="69" t="s">
        <v>120</v>
      </c>
      <c r="ED109" s="24"/>
      <c r="EE109" s="14">
        <f t="shared" si="1"/>
        <v>13</v>
      </c>
    </row>
    <row r="110" spans="1:135" x14ac:dyDescent="0.25">
      <c r="A110" s="23" t="s">
        <v>1383</v>
      </c>
      <c r="B110" s="23"/>
      <c r="C110" s="74" t="s">
        <v>1384</v>
      </c>
      <c r="D110" s="31"/>
      <c r="E110" s="31"/>
      <c r="F110" s="31"/>
      <c r="G110" s="23"/>
      <c r="H110" s="23"/>
      <c r="I110" s="23"/>
      <c r="J110" s="31"/>
      <c r="K110" s="31"/>
      <c r="L110" s="31"/>
      <c r="M110" s="31"/>
      <c r="N110" s="31"/>
      <c r="O110" s="31"/>
      <c r="P110" s="31"/>
      <c r="Q110" s="31"/>
      <c r="R110" s="31"/>
      <c r="S110" s="31"/>
      <c r="T110" s="31"/>
      <c r="U110" s="56"/>
      <c r="V110" s="31"/>
      <c r="W110" s="31"/>
      <c r="X110" s="31"/>
      <c r="Y110" s="23"/>
      <c r="Z110" s="23"/>
      <c r="AA110" s="31"/>
      <c r="AB110" s="31"/>
      <c r="AC110" s="31"/>
      <c r="AD110" s="31"/>
      <c r="AE110" s="31"/>
      <c r="AF110" s="31"/>
      <c r="AG110" s="31"/>
      <c r="AH110" s="23"/>
      <c r="AI110" s="23"/>
      <c r="AJ110" s="23"/>
      <c r="AK110" s="23"/>
      <c r="AL110" s="23"/>
      <c r="AM110" s="23"/>
      <c r="AN110" s="23"/>
      <c r="AO110" s="23"/>
      <c r="AP110" s="23"/>
      <c r="AQ110" s="23"/>
      <c r="AR110" s="23"/>
      <c r="AS110" s="23"/>
      <c r="AT110" s="23"/>
      <c r="AU110" s="23"/>
      <c r="AV110" s="23"/>
      <c r="AW110" s="23"/>
      <c r="AX110" s="23"/>
      <c r="AY110" s="23"/>
      <c r="AZ110" s="23"/>
      <c r="BA110" s="23"/>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v>82.5</v>
      </c>
      <c r="CL110" s="31"/>
      <c r="CM110" s="31"/>
      <c r="CN110" s="31"/>
      <c r="CO110" s="31"/>
      <c r="CP110" s="31"/>
      <c r="CQ110" s="31"/>
      <c r="CR110" s="31"/>
      <c r="CS110" s="31"/>
      <c r="CT110" s="31"/>
      <c r="CU110" s="31"/>
      <c r="CV110" s="31"/>
      <c r="CW110" s="31"/>
      <c r="CX110" s="31"/>
      <c r="CY110" s="31"/>
      <c r="CZ110" s="31"/>
      <c r="DA110" s="31"/>
      <c r="DB110" s="31"/>
      <c r="DC110" s="31"/>
      <c r="DD110" s="31"/>
      <c r="DE110" s="31">
        <v>31</v>
      </c>
      <c r="DF110" s="31"/>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69"/>
      <c r="ED110" s="24"/>
      <c r="EE110" s="14">
        <f t="shared" si="1"/>
        <v>3</v>
      </c>
    </row>
    <row r="111" spans="1:135" x14ac:dyDescent="0.25">
      <c r="A111" s="23" t="s">
        <v>1385</v>
      </c>
      <c r="B111" s="89" t="s">
        <v>1386</v>
      </c>
      <c r="C111" s="84" t="s">
        <v>1387</v>
      </c>
      <c r="D111" s="31"/>
      <c r="E111" s="31"/>
      <c r="F111" s="31"/>
      <c r="G111" s="23"/>
      <c r="H111" s="23"/>
      <c r="I111" s="23"/>
      <c r="J111" s="31"/>
      <c r="K111" s="31"/>
      <c r="L111" s="31"/>
      <c r="M111" s="31"/>
      <c r="N111" s="31"/>
      <c r="O111" s="31"/>
      <c r="P111" s="31"/>
      <c r="Q111" s="31"/>
      <c r="R111" s="31"/>
      <c r="S111" s="31"/>
      <c r="T111" s="31"/>
      <c r="U111" s="56"/>
      <c r="V111" s="31"/>
      <c r="W111" s="31"/>
      <c r="X111" s="31"/>
      <c r="Y111" s="23"/>
      <c r="Z111" s="23"/>
      <c r="AA111" s="31"/>
      <c r="AB111" s="31"/>
      <c r="AC111" s="31"/>
      <c r="AD111" s="31"/>
      <c r="AE111" s="31"/>
      <c r="AF111" s="31"/>
      <c r="AG111" s="31"/>
      <c r="AH111" s="23"/>
      <c r="AI111" s="23"/>
      <c r="AJ111" s="23"/>
      <c r="AK111" s="23"/>
      <c r="AL111" s="23"/>
      <c r="AM111" s="23"/>
      <c r="AN111" s="23"/>
      <c r="AO111" s="23"/>
      <c r="AP111" s="23"/>
      <c r="AQ111" s="23"/>
      <c r="AR111" s="23"/>
      <c r="AS111" s="23"/>
      <c r="AT111" s="23"/>
      <c r="AU111" s="23"/>
      <c r="AV111" s="23"/>
      <c r="AW111" s="23"/>
      <c r="AX111" s="23"/>
      <c r="AY111" s="23"/>
      <c r="AZ111" s="23"/>
      <c r="BA111" s="23"/>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69" t="s">
        <v>120</v>
      </c>
      <c r="ED111" s="24"/>
      <c r="EE111" s="14">
        <f t="shared" si="1"/>
        <v>3</v>
      </c>
    </row>
    <row r="112" spans="1:135" x14ac:dyDescent="0.25">
      <c r="A112" s="23" t="s">
        <v>1388</v>
      </c>
      <c r="B112" s="23"/>
      <c r="C112" s="74" t="s">
        <v>1389</v>
      </c>
      <c r="D112" s="31"/>
      <c r="E112" s="31"/>
      <c r="F112" s="31"/>
      <c r="G112" s="23"/>
      <c r="H112" s="23"/>
      <c r="I112" s="23"/>
      <c r="J112" s="31"/>
      <c r="K112" s="31"/>
      <c r="L112" s="31"/>
      <c r="M112" s="31"/>
      <c r="N112" s="31"/>
      <c r="O112" s="31"/>
      <c r="P112" s="31"/>
      <c r="Q112" s="31"/>
      <c r="R112" s="31"/>
      <c r="S112" s="31"/>
      <c r="T112" s="31"/>
      <c r="U112" s="56"/>
      <c r="V112" s="31"/>
      <c r="W112" s="31"/>
      <c r="X112" s="31"/>
      <c r="Y112" s="23"/>
      <c r="Z112" s="23"/>
      <c r="AA112" s="31"/>
      <c r="AB112" s="31"/>
      <c r="AC112" s="31"/>
      <c r="AD112" s="31"/>
      <c r="AE112" s="31"/>
      <c r="AF112" s="31"/>
      <c r="AG112" s="31"/>
      <c r="AH112" s="23"/>
      <c r="AI112" s="23"/>
      <c r="AJ112" s="23"/>
      <c r="AK112" s="23"/>
      <c r="AL112" s="23"/>
      <c r="AM112" s="23"/>
      <c r="AN112" s="23"/>
      <c r="AO112" s="23"/>
      <c r="AP112" s="23"/>
      <c r="AQ112" s="23"/>
      <c r="AR112" s="23"/>
      <c r="AS112" s="23"/>
      <c r="AT112" s="23"/>
      <c r="AU112" s="23"/>
      <c r="AV112" s="23"/>
      <c r="AW112" s="23"/>
      <c r="AX112" s="23"/>
      <c r="AY112" s="23"/>
      <c r="AZ112" s="23"/>
      <c r="BA112" s="23"/>
      <c r="BB112" s="31"/>
      <c r="BC112" s="31"/>
      <c r="BD112" s="31"/>
      <c r="BE112" s="31"/>
      <c r="BF112" s="31"/>
      <c r="BG112" s="31"/>
      <c r="BH112" s="31"/>
      <c r="BI112" s="31"/>
      <c r="BJ112" s="31"/>
      <c r="BK112" s="31"/>
      <c r="BL112" s="31"/>
      <c r="BM112" s="31"/>
      <c r="BN112" s="31"/>
      <c r="BO112" s="31"/>
      <c r="BP112" s="31"/>
      <c r="BQ112" s="31" t="s">
        <v>1390</v>
      </c>
      <c r="BR112" s="31" t="s">
        <v>1391</v>
      </c>
      <c r="BS112" s="31" t="s">
        <v>1099</v>
      </c>
      <c r="BT112" s="31"/>
      <c r="BU112" s="31"/>
      <c r="BV112" s="31"/>
      <c r="BW112" s="31"/>
      <c r="BX112" s="31"/>
      <c r="BY112" s="31"/>
      <c r="BZ112" s="31"/>
      <c r="CA112" s="31"/>
      <c r="CB112" s="31"/>
      <c r="CC112" s="31"/>
      <c r="CD112" s="31"/>
      <c r="CE112" s="31"/>
      <c r="CF112" s="31"/>
      <c r="CG112" s="31"/>
      <c r="CH112" s="31"/>
      <c r="CI112" s="31"/>
      <c r="CJ112" s="31"/>
      <c r="CK112" s="31"/>
      <c r="CL112" s="31"/>
      <c r="CM112" s="31">
        <v>1.4</v>
      </c>
      <c r="CN112" s="31"/>
      <c r="CO112" s="31"/>
      <c r="CP112" s="31"/>
      <c r="CQ112" s="31"/>
      <c r="CR112" s="31"/>
      <c r="CS112" s="31"/>
      <c r="CT112" s="31"/>
      <c r="CU112" s="31"/>
      <c r="CV112" s="31"/>
      <c r="CW112" s="31"/>
      <c r="CX112" s="31"/>
      <c r="CY112" s="31"/>
      <c r="CZ112" s="31"/>
      <c r="DA112" s="31"/>
      <c r="DB112" s="31"/>
      <c r="DC112" s="31"/>
      <c r="DD112" s="31"/>
      <c r="DE112" s="31"/>
      <c r="DF112" s="31"/>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69"/>
      <c r="ED112" s="24"/>
      <c r="EE112" s="14">
        <f t="shared" si="1"/>
        <v>5</v>
      </c>
    </row>
    <row r="113" spans="1:135" x14ac:dyDescent="0.25">
      <c r="A113" s="23" t="s">
        <v>1392</v>
      </c>
      <c r="B113" s="87" t="s">
        <v>1393</v>
      </c>
      <c r="C113" s="24" t="s">
        <v>1394</v>
      </c>
      <c r="D113" s="31"/>
      <c r="E113" s="31"/>
      <c r="F113" s="31"/>
      <c r="G113" s="23"/>
      <c r="H113" s="23"/>
      <c r="I113" s="23"/>
      <c r="J113" s="31"/>
      <c r="K113" s="31"/>
      <c r="L113" s="31"/>
      <c r="M113" s="31"/>
      <c r="N113" s="31"/>
      <c r="O113" s="31"/>
      <c r="P113" s="31"/>
      <c r="Q113" s="31"/>
      <c r="R113" s="31"/>
      <c r="S113" s="31"/>
      <c r="T113" s="31"/>
      <c r="U113" s="56"/>
      <c r="V113" s="31"/>
      <c r="W113" s="31"/>
      <c r="X113" s="31"/>
      <c r="Y113" s="23"/>
      <c r="Z113" s="23"/>
      <c r="AA113" s="31"/>
      <c r="AB113" s="31"/>
      <c r="AC113" s="31"/>
      <c r="AD113" s="31"/>
      <c r="AE113" s="31"/>
      <c r="AF113" s="31"/>
      <c r="AG113" s="31"/>
      <c r="AH113" s="23"/>
      <c r="AI113" s="23"/>
      <c r="AJ113" s="23"/>
      <c r="AK113" s="23"/>
      <c r="AL113" s="23"/>
      <c r="AM113" s="23"/>
      <c r="AN113" s="23"/>
      <c r="AO113" s="23"/>
      <c r="AP113" s="23"/>
      <c r="AQ113" s="23"/>
      <c r="AR113" s="23"/>
      <c r="AS113" s="23"/>
      <c r="AT113" s="23"/>
      <c r="AU113" s="23"/>
      <c r="AV113" s="23"/>
      <c r="AW113" s="23"/>
      <c r="AX113" s="23"/>
      <c r="AY113" s="23"/>
      <c r="AZ113" s="23"/>
      <c r="BA113" s="23"/>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16"/>
      <c r="DH113" s="16"/>
      <c r="DI113" s="16"/>
      <c r="DJ113" s="16"/>
      <c r="DK113" s="16"/>
      <c r="DL113" s="16"/>
      <c r="DM113" s="16"/>
      <c r="DN113" s="16"/>
      <c r="DO113" s="16" t="s">
        <v>120</v>
      </c>
      <c r="DP113" s="16"/>
      <c r="DQ113" s="16"/>
      <c r="DR113" s="16"/>
      <c r="DS113" s="16"/>
      <c r="DT113" s="16"/>
      <c r="DU113" s="16"/>
      <c r="DV113" s="16"/>
      <c r="DW113" s="16"/>
      <c r="DX113" s="16"/>
      <c r="DY113" s="16"/>
      <c r="DZ113" s="16"/>
      <c r="EA113" s="16"/>
      <c r="EB113" s="16"/>
      <c r="EC113" s="69" t="s">
        <v>120</v>
      </c>
      <c r="ED113" s="24"/>
      <c r="EE113" s="14">
        <f t="shared" si="1"/>
        <v>4</v>
      </c>
    </row>
    <row r="114" spans="1:135" x14ac:dyDescent="0.25">
      <c r="A114" s="23" t="s">
        <v>1395</v>
      </c>
      <c r="B114" s="23"/>
      <c r="C114" s="31" t="s">
        <v>1396</v>
      </c>
      <c r="D114" s="31"/>
      <c r="E114" s="31"/>
      <c r="F114" s="31"/>
      <c r="G114" s="23"/>
      <c r="H114" s="23"/>
      <c r="I114" s="23"/>
      <c r="J114" s="31"/>
      <c r="K114" s="31"/>
      <c r="L114" s="31"/>
      <c r="M114" s="31"/>
      <c r="N114" s="31"/>
      <c r="O114" s="31"/>
      <c r="P114" s="31"/>
      <c r="Q114" s="31"/>
      <c r="R114" s="31"/>
      <c r="S114" s="31" t="s">
        <v>120</v>
      </c>
      <c r="T114" s="31">
        <v>0.47</v>
      </c>
      <c r="U114" s="31" t="s">
        <v>1184</v>
      </c>
      <c r="V114" s="31">
        <v>0.9</v>
      </c>
      <c r="W114" s="31" t="s">
        <v>1397</v>
      </c>
      <c r="X114" s="31"/>
      <c r="Y114" s="23"/>
      <c r="Z114" s="23"/>
      <c r="AA114" s="31">
        <v>0.87</v>
      </c>
      <c r="AB114" s="31">
        <v>0.9</v>
      </c>
      <c r="AC114" s="31">
        <v>0.9</v>
      </c>
      <c r="AD114" s="31"/>
      <c r="AE114" s="31"/>
      <c r="AF114" s="31"/>
      <c r="AG114" s="31"/>
      <c r="AH114" s="23"/>
      <c r="AI114" s="23"/>
      <c r="AJ114" s="23"/>
      <c r="AK114" s="23"/>
      <c r="AL114" s="23"/>
      <c r="AM114" s="23"/>
      <c r="AN114" s="23"/>
      <c r="AO114" s="23"/>
      <c r="AP114" s="23"/>
      <c r="AQ114" s="23"/>
      <c r="AR114" s="23"/>
      <c r="AS114" s="23"/>
      <c r="AT114" s="23"/>
      <c r="AU114" s="23"/>
      <c r="AV114" s="23"/>
      <c r="AW114" s="23"/>
      <c r="AX114" s="23"/>
      <c r="AY114" s="23"/>
      <c r="AZ114" s="23"/>
      <c r="BA114" s="23"/>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16"/>
      <c r="DH114" s="16"/>
      <c r="DI114" s="16"/>
      <c r="DJ114" s="16"/>
      <c r="DK114" s="16"/>
      <c r="DL114" s="16"/>
      <c r="DM114" s="16"/>
      <c r="DN114" s="16"/>
      <c r="DO114" s="16" t="s">
        <v>120</v>
      </c>
      <c r="DP114" s="16"/>
      <c r="DQ114" s="16"/>
      <c r="DR114" s="16"/>
      <c r="DS114" s="16">
        <v>5.7000000000000002E-2</v>
      </c>
      <c r="DT114" s="16"/>
      <c r="DU114" s="16"/>
      <c r="DV114" s="16"/>
      <c r="DW114" s="16"/>
      <c r="DX114" s="16"/>
      <c r="DY114" s="16"/>
      <c r="DZ114" s="16"/>
      <c r="EA114" s="16"/>
      <c r="EB114" s="16"/>
      <c r="EC114" s="69"/>
      <c r="ED114" s="24"/>
      <c r="EE114" s="14">
        <f t="shared" si="1"/>
        <v>11</v>
      </c>
    </row>
    <row r="115" spans="1:135" x14ac:dyDescent="0.25">
      <c r="A115" s="23" t="s">
        <v>1398</v>
      </c>
      <c r="B115" s="23"/>
      <c r="C115" s="74" t="s">
        <v>1399</v>
      </c>
      <c r="D115" s="31"/>
      <c r="E115" s="31"/>
      <c r="F115" s="31"/>
      <c r="G115" s="23"/>
      <c r="H115" s="23"/>
      <c r="I115" s="23"/>
      <c r="J115" s="31"/>
      <c r="K115" s="31"/>
      <c r="L115" s="31"/>
      <c r="M115" s="31"/>
      <c r="N115" s="31"/>
      <c r="O115" s="31"/>
      <c r="P115" s="31"/>
      <c r="Q115" s="31"/>
      <c r="R115" s="31"/>
      <c r="S115" s="31"/>
      <c r="T115" s="31"/>
      <c r="U115" s="31"/>
      <c r="V115" s="31"/>
      <c r="W115" s="31"/>
      <c r="X115" s="31" t="s">
        <v>120</v>
      </c>
      <c r="Y115" s="23"/>
      <c r="Z115" s="23"/>
      <c r="AA115" s="31">
        <v>0.68</v>
      </c>
      <c r="AB115" s="31">
        <v>0.93</v>
      </c>
      <c r="AC115" s="31">
        <v>0.87</v>
      </c>
      <c r="AD115" s="31"/>
      <c r="AE115" s="31"/>
      <c r="AF115" s="31"/>
      <c r="AG115" s="31"/>
      <c r="AH115" s="23"/>
      <c r="AI115" s="23"/>
      <c r="AJ115" s="23"/>
      <c r="AK115" s="23"/>
      <c r="AL115" s="23"/>
      <c r="AM115" s="23"/>
      <c r="AN115" s="23"/>
      <c r="AO115" s="23"/>
      <c r="AP115" s="23"/>
      <c r="AQ115" s="23"/>
      <c r="AR115" s="23"/>
      <c r="AS115" s="23"/>
      <c r="AT115" s="23"/>
      <c r="AU115" s="23"/>
      <c r="AV115" s="23"/>
      <c r="AW115" s="23"/>
      <c r="AX115" s="23"/>
      <c r="AY115" s="23"/>
      <c r="AZ115" s="23"/>
      <c r="BA115" s="23"/>
      <c r="BB115" s="31"/>
      <c r="BC115" s="31">
        <v>0.1</v>
      </c>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v>0.26</v>
      </c>
      <c r="CQ115" s="31"/>
      <c r="CR115" s="31"/>
      <c r="CS115" s="31"/>
      <c r="CT115" s="31"/>
      <c r="CU115" s="31"/>
      <c r="CV115" s="31"/>
      <c r="CW115" s="31"/>
      <c r="CX115" s="31"/>
      <c r="CY115" s="31"/>
      <c r="CZ115" s="31"/>
      <c r="DA115" s="31"/>
      <c r="DB115" s="31"/>
      <c r="DC115" s="31"/>
      <c r="DD115" s="31"/>
      <c r="DE115" s="31"/>
      <c r="DF115" s="31"/>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69"/>
      <c r="ED115" s="24"/>
      <c r="EE115" s="14">
        <f t="shared" si="1"/>
        <v>7</v>
      </c>
    </row>
    <row r="116" spans="1:135" x14ac:dyDescent="0.25">
      <c r="A116" s="23" t="s">
        <v>1400</v>
      </c>
      <c r="B116" s="23"/>
      <c r="C116" s="74" t="s">
        <v>1401</v>
      </c>
      <c r="D116" s="31"/>
      <c r="E116" s="31"/>
      <c r="F116" s="31"/>
      <c r="G116" s="23"/>
      <c r="H116" s="23"/>
      <c r="I116" s="23"/>
      <c r="J116" s="31"/>
      <c r="K116" s="31"/>
      <c r="L116" s="31"/>
      <c r="M116" s="31"/>
      <c r="N116" s="31"/>
      <c r="O116" s="31"/>
      <c r="P116" s="31"/>
      <c r="Q116" s="31"/>
      <c r="R116" s="31"/>
      <c r="S116" s="31"/>
      <c r="T116" s="31"/>
      <c r="U116" s="31"/>
      <c r="V116" s="31"/>
      <c r="W116" s="31"/>
      <c r="X116" s="31"/>
      <c r="Y116" s="23"/>
      <c r="Z116" s="23"/>
      <c r="AA116" s="31">
        <v>0.78</v>
      </c>
      <c r="AB116" s="31"/>
      <c r="AC116" s="31"/>
      <c r="AD116" s="31"/>
      <c r="AE116" s="31"/>
      <c r="AF116" s="31"/>
      <c r="AG116" s="31"/>
      <c r="AH116" s="23"/>
      <c r="AI116" s="23"/>
      <c r="AJ116" s="23"/>
      <c r="AK116" s="23"/>
      <c r="AL116" s="23"/>
      <c r="AM116" s="23"/>
      <c r="AN116" s="23"/>
      <c r="AO116" s="23"/>
      <c r="AP116" s="23"/>
      <c r="AQ116" s="23"/>
      <c r="AR116" s="23"/>
      <c r="AS116" s="23"/>
      <c r="AT116" s="23"/>
      <c r="AU116" s="23"/>
      <c r="AV116" s="23"/>
      <c r="AW116" s="23"/>
      <c r="AX116" s="23"/>
      <c r="AY116" s="23"/>
      <c r="AZ116" s="23"/>
      <c r="BA116" s="23"/>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69"/>
      <c r="ED116" s="24"/>
      <c r="EE116" s="14">
        <f t="shared" si="1"/>
        <v>2</v>
      </c>
    </row>
    <row r="117" spans="1:135" x14ac:dyDescent="0.25">
      <c r="A117" s="23" t="s">
        <v>1402</v>
      </c>
      <c r="B117" s="23" t="s">
        <v>1403</v>
      </c>
      <c r="C117" s="74" t="s">
        <v>1404</v>
      </c>
      <c r="D117" s="31"/>
      <c r="E117" s="31"/>
      <c r="F117" s="31"/>
      <c r="G117" s="23"/>
      <c r="H117" s="23"/>
      <c r="I117" s="23"/>
      <c r="J117" s="31"/>
      <c r="K117" s="31"/>
      <c r="L117" s="31"/>
      <c r="M117" s="31"/>
      <c r="N117" s="31"/>
      <c r="O117" s="31"/>
      <c r="P117" s="31"/>
      <c r="Q117" s="31"/>
      <c r="R117" s="31"/>
      <c r="S117" s="31"/>
      <c r="T117" s="31"/>
      <c r="U117" s="31"/>
      <c r="V117" s="31"/>
      <c r="W117" s="31"/>
      <c r="X117" s="31"/>
      <c r="Y117" s="23"/>
      <c r="Z117" s="23"/>
      <c r="AA117" s="31"/>
      <c r="AB117" s="31"/>
      <c r="AC117" s="31"/>
      <c r="AD117" s="31"/>
      <c r="AE117" s="31"/>
      <c r="AF117" s="31"/>
      <c r="AG117" s="31"/>
      <c r="AH117" s="23"/>
      <c r="AI117" s="23"/>
      <c r="AJ117" s="23"/>
      <c r="AK117" s="23"/>
      <c r="AL117" s="23"/>
      <c r="AM117" s="23"/>
      <c r="AN117" s="23"/>
      <c r="AO117" s="23"/>
      <c r="AP117" s="23"/>
      <c r="AQ117" s="23"/>
      <c r="AR117" s="23"/>
      <c r="AS117" s="23"/>
      <c r="AT117" s="23"/>
      <c r="AU117" s="23"/>
      <c r="AV117" s="23"/>
      <c r="AW117" s="23"/>
      <c r="AX117" s="23"/>
      <c r="AY117" s="23"/>
      <c r="AZ117" s="23"/>
      <c r="BA117" s="23"/>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v>8</v>
      </c>
      <c r="DF117" s="31"/>
      <c r="DG117" s="16"/>
      <c r="DH117" s="16"/>
      <c r="DI117" s="16"/>
      <c r="DJ117" s="16"/>
      <c r="DK117" s="16"/>
      <c r="DL117" s="16"/>
      <c r="DM117" s="16"/>
      <c r="DN117" s="16"/>
      <c r="DO117" s="16"/>
      <c r="DP117" s="16"/>
      <c r="DQ117" s="16"/>
      <c r="DR117" s="16" t="s">
        <v>1405</v>
      </c>
      <c r="DS117" s="16"/>
      <c r="DT117" s="16"/>
      <c r="DU117" s="16"/>
      <c r="DV117" s="16"/>
      <c r="DW117" s="16"/>
      <c r="DX117" s="16"/>
      <c r="DY117" s="16"/>
      <c r="DZ117" s="16"/>
      <c r="EA117" s="16"/>
      <c r="EB117" s="16"/>
      <c r="EC117" s="69"/>
      <c r="ED117" s="24"/>
      <c r="EE117" s="14">
        <f t="shared" si="1"/>
        <v>4</v>
      </c>
    </row>
    <row r="118" spans="1:135" x14ac:dyDescent="0.25">
      <c r="A118" s="23" t="s">
        <v>1406</v>
      </c>
      <c r="B118" s="87" t="s">
        <v>1407</v>
      </c>
      <c r="C118" s="31" t="s">
        <v>1408</v>
      </c>
      <c r="D118" s="31"/>
      <c r="E118" s="31"/>
      <c r="F118" s="31"/>
      <c r="G118" s="23"/>
      <c r="H118" s="23"/>
      <c r="I118" s="23"/>
      <c r="J118" s="31"/>
      <c r="K118" s="31"/>
      <c r="L118" s="31"/>
      <c r="M118" s="31"/>
      <c r="N118" s="31"/>
      <c r="O118" s="31"/>
      <c r="P118" s="31"/>
      <c r="Q118" s="31"/>
      <c r="R118" s="31"/>
      <c r="S118" s="31"/>
      <c r="T118" s="31">
        <v>1.7</v>
      </c>
      <c r="U118" s="31" t="s">
        <v>1184</v>
      </c>
      <c r="V118" s="31">
        <v>1.57</v>
      </c>
      <c r="W118" s="31" t="s">
        <v>1184</v>
      </c>
      <c r="X118" s="31"/>
      <c r="Y118" s="23"/>
      <c r="Z118" s="23"/>
      <c r="AA118" s="31">
        <v>1.7</v>
      </c>
      <c r="AB118" s="31">
        <v>1.45</v>
      </c>
      <c r="AC118" s="31">
        <v>1.23</v>
      </c>
      <c r="AD118" s="31"/>
      <c r="AE118" s="31"/>
      <c r="AF118" s="31"/>
      <c r="AG118" s="31"/>
      <c r="AH118" s="23"/>
      <c r="AI118" s="23"/>
      <c r="AJ118" s="23"/>
      <c r="AK118" s="23"/>
      <c r="AL118" s="23"/>
      <c r="AM118" s="23"/>
      <c r="AN118" s="23"/>
      <c r="AO118" s="23"/>
      <c r="AP118" s="23"/>
      <c r="AQ118" s="23"/>
      <c r="AR118" s="23"/>
      <c r="AS118" s="23"/>
      <c r="AT118" s="23"/>
      <c r="AU118" s="23"/>
      <c r="AV118" s="23"/>
      <c r="AW118" s="23"/>
      <c r="AX118" s="23"/>
      <c r="AY118" s="23"/>
      <c r="AZ118" s="23"/>
      <c r="BA118" s="23"/>
      <c r="BB118" s="31"/>
      <c r="BC118" s="31">
        <v>0.48</v>
      </c>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16"/>
      <c r="DH118" s="16"/>
      <c r="DI118" s="16"/>
      <c r="DJ118" s="16"/>
      <c r="DK118" s="16"/>
      <c r="DL118" s="16"/>
      <c r="DM118" s="16"/>
      <c r="DN118" s="16"/>
      <c r="DO118" s="16"/>
      <c r="DP118" s="16"/>
      <c r="DQ118" s="16"/>
      <c r="DR118" s="16" t="s">
        <v>1409</v>
      </c>
      <c r="DS118" s="16"/>
      <c r="DT118" s="16"/>
      <c r="DU118" s="16"/>
      <c r="DV118" s="16"/>
      <c r="DW118" s="16"/>
      <c r="DX118" s="16"/>
      <c r="DY118" s="16"/>
      <c r="DZ118" s="16"/>
      <c r="EA118" s="16"/>
      <c r="EB118" s="16"/>
      <c r="EC118" s="69"/>
      <c r="ED118" s="24"/>
      <c r="EE118" s="14">
        <f t="shared" si="1"/>
        <v>11</v>
      </c>
    </row>
    <row r="119" spans="1:135" x14ac:dyDescent="0.25">
      <c r="A119" s="23" t="s">
        <v>1410</v>
      </c>
      <c r="B119" s="23"/>
      <c r="C119" s="74" t="s">
        <v>1411</v>
      </c>
      <c r="D119" s="31"/>
      <c r="E119" s="31"/>
      <c r="F119" s="31"/>
      <c r="G119" s="23"/>
      <c r="H119" s="23"/>
      <c r="I119" s="23"/>
      <c r="J119" s="31"/>
      <c r="K119" s="31" t="s">
        <v>1412</v>
      </c>
      <c r="L119" s="31">
        <v>0.27</v>
      </c>
      <c r="M119" s="31"/>
      <c r="N119" s="31"/>
      <c r="O119" s="31"/>
      <c r="P119" s="31"/>
      <c r="Q119" s="31"/>
      <c r="R119" s="31"/>
      <c r="S119" s="31" t="s">
        <v>120</v>
      </c>
      <c r="T119" s="54">
        <v>3.4000000000000002E-4</v>
      </c>
      <c r="U119" s="31" t="s">
        <v>1168</v>
      </c>
      <c r="V119" s="31"/>
      <c r="W119" s="31"/>
      <c r="X119" s="31"/>
      <c r="Y119" s="23"/>
      <c r="Z119" s="23"/>
      <c r="AA119" s="31"/>
      <c r="AB119" s="31"/>
      <c r="AC119" s="31"/>
      <c r="AD119" s="31"/>
      <c r="AE119" s="31"/>
      <c r="AF119" s="31"/>
      <c r="AG119" s="31"/>
      <c r="AH119" s="23"/>
      <c r="AI119" s="23"/>
      <c r="AJ119" s="31">
        <v>0.19</v>
      </c>
      <c r="AK119" s="31">
        <v>0.76</v>
      </c>
      <c r="AL119" s="31">
        <v>0.11</v>
      </c>
      <c r="AM119" s="31">
        <v>0.53</v>
      </c>
      <c r="AN119" s="31">
        <v>0.1</v>
      </c>
      <c r="AO119" s="31">
        <v>0.38</v>
      </c>
      <c r="AP119" s="31">
        <v>2.83</v>
      </c>
      <c r="AQ119" s="31">
        <v>2.12</v>
      </c>
      <c r="AR119" s="31">
        <v>2.7</v>
      </c>
      <c r="AS119" s="31" t="s">
        <v>1035</v>
      </c>
      <c r="AT119" s="31" t="s">
        <v>966</v>
      </c>
      <c r="AU119" s="31" t="s">
        <v>966</v>
      </c>
      <c r="AV119" s="23"/>
      <c r="AW119" s="23"/>
      <c r="AX119" s="23"/>
      <c r="AY119" s="23"/>
      <c r="AZ119" s="23"/>
      <c r="BA119" s="23"/>
      <c r="BB119" s="31"/>
      <c r="BC119" s="31"/>
      <c r="BD119" s="31"/>
      <c r="BE119" s="31"/>
      <c r="BF119" s="31"/>
      <c r="BG119" s="31"/>
      <c r="BH119" s="31"/>
      <c r="BI119" s="31"/>
      <c r="BJ119" s="31"/>
      <c r="BK119" s="31"/>
      <c r="BL119" s="31"/>
      <c r="BM119" s="31"/>
      <c r="BN119" s="31"/>
      <c r="BO119" s="31"/>
      <c r="BP119" s="31"/>
      <c r="BQ119" s="31" t="s">
        <v>1413</v>
      </c>
      <c r="BR119" s="31" t="s">
        <v>1414</v>
      </c>
      <c r="BS119" s="31" t="s">
        <v>1415</v>
      </c>
      <c r="BT119" s="31">
        <v>9.16</v>
      </c>
      <c r="BU119" s="31">
        <v>1210</v>
      </c>
      <c r="BV119" s="16" t="s">
        <v>1416</v>
      </c>
      <c r="BW119" s="31">
        <v>0.8</v>
      </c>
      <c r="BX119" s="31">
        <v>5.01</v>
      </c>
      <c r="BY119" s="31"/>
      <c r="BZ119" s="31" t="s">
        <v>1417</v>
      </c>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t="s">
        <v>1286</v>
      </c>
      <c r="DG119" s="16" t="s">
        <v>1418</v>
      </c>
      <c r="DH119" s="16" t="s">
        <v>1419</v>
      </c>
      <c r="DI119" s="16"/>
      <c r="DJ119" s="16"/>
      <c r="DK119" s="16" t="s">
        <v>1420</v>
      </c>
      <c r="DL119" s="16" t="s">
        <v>1421</v>
      </c>
      <c r="DM119" s="16"/>
      <c r="DN119" s="16"/>
      <c r="DO119" s="16"/>
      <c r="DP119" s="16"/>
      <c r="DQ119" s="16"/>
      <c r="DR119" s="16"/>
      <c r="DS119" s="16"/>
      <c r="DT119" s="16">
        <v>7.55</v>
      </c>
      <c r="DU119" s="16">
        <v>62</v>
      </c>
      <c r="DV119" s="16"/>
      <c r="DW119" s="16">
        <v>2.83</v>
      </c>
      <c r="DX119" s="16">
        <v>2.12</v>
      </c>
      <c r="DY119" s="16">
        <v>2.7</v>
      </c>
      <c r="DZ119" s="16"/>
      <c r="EA119" s="16"/>
      <c r="EB119" s="16"/>
      <c r="EC119" s="69"/>
      <c r="ED119" s="24"/>
      <c r="EE119" s="14">
        <f t="shared" si="1"/>
        <v>37</v>
      </c>
    </row>
    <row r="120" spans="1:135" x14ac:dyDescent="0.25">
      <c r="A120" s="23" t="s">
        <v>1422</v>
      </c>
      <c r="B120" s="23"/>
      <c r="C120" s="74" t="s">
        <v>1423</v>
      </c>
      <c r="D120" s="31"/>
      <c r="E120" s="31"/>
      <c r="F120" s="31"/>
      <c r="G120" s="23"/>
      <c r="H120" s="23"/>
      <c r="I120" s="23"/>
      <c r="J120" s="31"/>
      <c r="K120" s="31"/>
      <c r="L120" s="31"/>
      <c r="M120" s="31"/>
      <c r="N120" s="31"/>
      <c r="O120" s="31"/>
      <c r="P120" s="31"/>
      <c r="Q120" s="31"/>
      <c r="R120" s="31"/>
      <c r="S120" s="31" t="s">
        <v>120</v>
      </c>
      <c r="T120" s="23"/>
      <c r="U120" s="31"/>
      <c r="V120" s="31"/>
      <c r="W120" s="31"/>
      <c r="X120" s="31"/>
      <c r="Y120" s="23"/>
      <c r="Z120" s="23"/>
      <c r="AA120" s="31"/>
      <c r="AB120" s="31"/>
      <c r="AC120" s="31"/>
      <c r="AD120" s="31"/>
      <c r="AE120" s="31"/>
      <c r="AF120" s="31"/>
      <c r="AG120" s="31"/>
      <c r="AH120" s="23"/>
      <c r="AI120" s="23"/>
      <c r="AJ120" s="31" t="s">
        <v>1218</v>
      </c>
      <c r="AK120" s="31">
        <v>0.61</v>
      </c>
      <c r="AL120" s="31" t="s">
        <v>1218</v>
      </c>
      <c r="AM120" s="31">
        <v>0.51</v>
      </c>
      <c r="AN120" s="31" t="s">
        <v>1218</v>
      </c>
      <c r="AO120" s="31">
        <v>0.38</v>
      </c>
      <c r="AP120" s="23"/>
      <c r="AQ120" s="23"/>
      <c r="AR120" s="23"/>
      <c r="AS120" s="23"/>
      <c r="AT120" s="23"/>
      <c r="AU120" s="23"/>
      <c r="AV120" s="23"/>
      <c r="AW120" s="23"/>
      <c r="AX120" s="23"/>
      <c r="AY120" s="23"/>
      <c r="AZ120" s="23"/>
      <c r="BA120" s="23"/>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69"/>
      <c r="ED120" s="24"/>
      <c r="EE120" s="14">
        <f t="shared" si="1"/>
        <v>8</v>
      </c>
    </row>
    <row r="121" spans="1:135" x14ac:dyDescent="0.25">
      <c r="A121" s="23" t="s">
        <v>1424</v>
      </c>
      <c r="B121" s="91" t="s">
        <v>1425</v>
      </c>
      <c r="C121" s="31" t="s">
        <v>1426</v>
      </c>
      <c r="D121" s="31"/>
      <c r="E121" s="31"/>
      <c r="F121" s="31"/>
      <c r="G121" s="23"/>
      <c r="H121" s="23"/>
      <c r="I121" s="23"/>
      <c r="J121" s="31" t="s">
        <v>1427</v>
      </c>
      <c r="K121" s="31"/>
      <c r="L121" s="31"/>
      <c r="M121" s="31"/>
      <c r="N121" s="31"/>
      <c r="O121" s="31"/>
      <c r="P121" s="31"/>
      <c r="Q121" s="31"/>
      <c r="R121" s="31"/>
      <c r="S121" s="31"/>
      <c r="T121" s="23"/>
      <c r="U121" s="31"/>
      <c r="V121" s="31"/>
      <c r="W121" s="31"/>
      <c r="X121" s="31"/>
      <c r="Y121" s="23"/>
      <c r="Z121" s="23"/>
      <c r="AA121" s="31"/>
      <c r="AB121" s="31"/>
      <c r="AC121" s="31"/>
      <c r="AD121" s="31"/>
      <c r="AE121" s="31"/>
      <c r="AF121" s="31"/>
      <c r="AG121" s="31"/>
      <c r="AH121" s="23"/>
      <c r="AI121" s="23"/>
      <c r="AJ121" s="23"/>
      <c r="AK121" s="23"/>
      <c r="AL121" s="23"/>
      <c r="AM121" s="23"/>
      <c r="AN121" s="23"/>
      <c r="AO121" s="23"/>
      <c r="AP121" s="23"/>
      <c r="AQ121" s="23"/>
      <c r="AR121" s="23"/>
      <c r="AS121" s="23"/>
      <c r="AT121" s="23"/>
      <c r="AU121" s="23"/>
      <c r="AV121" s="23"/>
      <c r="AW121" s="23"/>
      <c r="AX121" s="23"/>
      <c r="AY121" s="23"/>
      <c r="AZ121" s="23"/>
      <c r="BA121" s="23"/>
      <c r="BB121" s="31"/>
      <c r="BC121" s="31"/>
      <c r="BD121" s="31"/>
      <c r="BE121" s="31"/>
      <c r="BF121" s="31"/>
      <c r="BG121" s="31"/>
      <c r="BH121" s="31"/>
      <c r="BI121" s="31"/>
      <c r="BJ121" s="31"/>
      <c r="BK121" s="31"/>
      <c r="BL121" s="31"/>
      <c r="BM121" s="31" t="s">
        <v>120</v>
      </c>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69"/>
      <c r="ED121" s="24"/>
      <c r="EE121" s="14">
        <f t="shared" si="1"/>
        <v>4</v>
      </c>
    </row>
    <row r="122" spans="1:135" x14ac:dyDescent="0.25">
      <c r="A122" s="23" t="s">
        <v>1428</v>
      </c>
      <c r="B122" s="70" t="s">
        <v>1429</v>
      </c>
      <c r="C122" s="74" t="s">
        <v>1430</v>
      </c>
      <c r="D122" s="31"/>
      <c r="E122" s="31"/>
      <c r="F122" s="31"/>
      <c r="G122" s="23"/>
      <c r="H122" s="23"/>
      <c r="I122" s="23"/>
      <c r="J122" s="31"/>
      <c r="K122" s="31"/>
      <c r="L122" s="31"/>
      <c r="M122" s="31"/>
      <c r="N122" s="31"/>
      <c r="O122" s="31"/>
      <c r="P122" s="31"/>
      <c r="Q122" s="31"/>
      <c r="R122" s="31"/>
      <c r="S122" s="23"/>
      <c r="T122" s="23"/>
      <c r="U122" s="23"/>
      <c r="V122" s="23"/>
      <c r="W122" s="23"/>
      <c r="X122" s="31"/>
      <c r="Y122" s="23"/>
      <c r="Z122" s="23"/>
      <c r="AA122" s="31"/>
      <c r="AB122" s="31"/>
      <c r="AC122" s="31"/>
      <c r="AD122" s="31"/>
      <c r="AE122" s="31"/>
      <c r="AF122" s="31"/>
      <c r="AG122" s="31"/>
      <c r="AH122" s="23"/>
      <c r="AI122" s="23"/>
      <c r="AJ122" s="23"/>
      <c r="AK122" s="23"/>
      <c r="AL122" s="23"/>
      <c r="AM122" s="23"/>
      <c r="AN122" s="23"/>
      <c r="AO122" s="23"/>
      <c r="AP122" s="23"/>
      <c r="AQ122" s="23"/>
      <c r="AR122" s="23"/>
      <c r="AS122" s="23"/>
      <c r="AT122" s="23"/>
      <c r="AU122" s="23"/>
      <c r="AV122" s="23"/>
      <c r="AW122" s="23"/>
      <c r="AX122" s="23"/>
      <c r="AY122" s="23"/>
      <c r="AZ122" s="23"/>
      <c r="BA122" s="23"/>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t="s">
        <v>120</v>
      </c>
      <c r="CE122" s="31"/>
      <c r="CF122" s="31"/>
      <c r="CG122" s="31"/>
      <c r="CH122" s="31"/>
      <c r="CI122" s="31">
        <v>1610</v>
      </c>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69"/>
      <c r="ED122" s="24"/>
      <c r="EE122" s="14">
        <f t="shared" si="1"/>
        <v>4</v>
      </c>
    </row>
    <row r="123" spans="1:135" x14ac:dyDescent="0.25">
      <c r="A123" s="67" t="s">
        <v>1431</v>
      </c>
      <c r="B123" s="70" t="s">
        <v>1432</v>
      </c>
      <c r="C123" s="74" t="s">
        <v>1433</v>
      </c>
      <c r="D123" s="31"/>
      <c r="E123" s="31"/>
      <c r="F123" s="31"/>
      <c r="G123" s="23"/>
      <c r="H123" s="23"/>
      <c r="I123" s="23"/>
      <c r="J123" s="31" t="s">
        <v>1434</v>
      </c>
      <c r="K123" s="31"/>
      <c r="L123" s="31"/>
      <c r="M123" s="31"/>
      <c r="N123" s="31"/>
      <c r="O123" s="31"/>
      <c r="P123" s="31"/>
      <c r="Q123" s="31"/>
      <c r="R123" s="31"/>
      <c r="S123" s="31"/>
      <c r="T123" s="23"/>
      <c r="U123" s="31"/>
      <c r="V123" s="31"/>
      <c r="W123" s="31"/>
      <c r="X123" s="31"/>
      <c r="Y123" s="23"/>
      <c r="Z123" s="23"/>
      <c r="AA123" s="31"/>
      <c r="AB123" s="31"/>
      <c r="AC123" s="31"/>
      <c r="AD123" s="31"/>
      <c r="AE123" s="31"/>
      <c r="AF123" s="31"/>
      <c r="AG123" s="31"/>
      <c r="AH123" s="23"/>
      <c r="AI123" s="23"/>
      <c r="AJ123" s="23"/>
      <c r="AK123" s="23"/>
      <c r="AL123" s="23"/>
      <c r="AM123" s="23"/>
      <c r="AN123" s="23"/>
      <c r="AO123" s="23"/>
      <c r="AP123" s="23"/>
      <c r="AQ123" s="23"/>
      <c r="AR123" s="23"/>
      <c r="AS123" s="23"/>
      <c r="AT123" s="23"/>
      <c r="AU123" s="23"/>
      <c r="AV123" s="23"/>
      <c r="AW123" s="23"/>
      <c r="AX123" s="23"/>
      <c r="AY123" s="23"/>
      <c r="AZ123" s="23"/>
      <c r="BA123" s="23"/>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t="s">
        <v>120</v>
      </c>
      <c r="CF123" s="31"/>
      <c r="CG123" s="31"/>
      <c r="CH123" s="31"/>
      <c r="CI123" s="31">
        <v>1167</v>
      </c>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69"/>
      <c r="ED123" s="24"/>
      <c r="EE123" s="14">
        <f t="shared" si="1"/>
        <v>5</v>
      </c>
    </row>
    <row r="124" spans="1:135" x14ac:dyDescent="0.25">
      <c r="A124" s="23" t="s">
        <v>1435</v>
      </c>
      <c r="B124" s="70" t="s">
        <v>1436</v>
      </c>
      <c r="C124" s="74" t="s">
        <v>1437</v>
      </c>
      <c r="D124" s="31"/>
      <c r="E124" s="31"/>
      <c r="F124" s="31"/>
      <c r="G124" s="23"/>
      <c r="H124" s="23"/>
      <c r="I124" s="23"/>
      <c r="J124" s="31"/>
      <c r="K124" s="31"/>
      <c r="L124" s="31"/>
      <c r="M124" s="31"/>
      <c r="N124" s="31"/>
      <c r="O124" s="31"/>
      <c r="P124" s="31"/>
      <c r="Q124" s="31"/>
      <c r="R124" s="31"/>
      <c r="S124" s="23"/>
      <c r="T124" s="23"/>
      <c r="U124" s="23"/>
      <c r="V124" s="23"/>
      <c r="W124" s="23"/>
      <c r="X124" s="31"/>
      <c r="Y124" s="23"/>
      <c r="Z124" s="23"/>
      <c r="AA124" s="31"/>
      <c r="AB124" s="31"/>
      <c r="AC124" s="31"/>
      <c r="AD124" s="31"/>
      <c r="AE124" s="31"/>
      <c r="AF124" s="31"/>
      <c r="AG124" s="31"/>
      <c r="AH124" s="23"/>
      <c r="AI124" s="23"/>
      <c r="AJ124" s="23"/>
      <c r="AK124" s="23"/>
      <c r="AL124" s="23"/>
      <c r="AM124" s="23"/>
      <c r="AN124" s="23"/>
      <c r="AO124" s="23"/>
      <c r="AP124" s="23"/>
      <c r="AQ124" s="23"/>
      <c r="AR124" s="23"/>
      <c r="AS124" s="23"/>
      <c r="AT124" s="23"/>
      <c r="AU124" s="23"/>
      <c r="AV124" s="23"/>
      <c r="AW124" s="23"/>
      <c r="AX124" s="23"/>
      <c r="AY124" s="23"/>
      <c r="AZ124" s="23"/>
      <c r="BA124" s="23"/>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v>138</v>
      </c>
      <c r="CJ124" s="31"/>
      <c r="CK124" s="31"/>
      <c r="CL124" s="31"/>
      <c r="CM124" s="31">
        <v>208</v>
      </c>
      <c r="CN124" s="31"/>
      <c r="CO124" s="31"/>
      <c r="CP124" s="31"/>
      <c r="CQ124" s="31"/>
      <c r="CR124" s="31"/>
      <c r="CS124" s="31"/>
      <c r="CT124" s="31"/>
      <c r="CU124" s="31"/>
      <c r="CV124" s="31"/>
      <c r="CW124" s="31"/>
      <c r="CX124" s="31"/>
      <c r="CY124" s="31"/>
      <c r="CZ124" s="31"/>
      <c r="DA124" s="31"/>
      <c r="DB124" s="31"/>
      <c r="DC124" s="31"/>
      <c r="DD124" s="31"/>
      <c r="DE124" s="31"/>
      <c r="DF124" s="31"/>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69"/>
      <c r="ED124" s="24"/>
      <c r="EE124" s="14">
        <f t="shared" si="1"/>
        <v>4</v>
      </c>
    </row>
    <row r="125" spans="1:135" x14ac:dyDescent="0.25">
      <c r="A125" s="23" t="s">
        <v>1438</v>
      </c>
      <c r="B125" s="23"/>
      <c r="C125" s="31" t="s">
        <v>1439</v>
      </c>
      <c r="D125" s="31"/>
      <c r="E125" s="31"/>
      <c r="F125" s="31"/>
      <c r="G125" s="23"/>
      <c r="H125" s="23"/>
      <c r="I125" s="23"/>
      <c r="J125" s="31"/>
      <c r="K125" s="31"/>
      <c r="L125" s="31"/>
      <c r="M125" s="31">
        <v>1.2</v>
      </c>
      <c r="N125" s="31"/>
      <c r="O125" s="31"/>
      <c r="P125" s="31"/>
      <c r="Q125" s="31"/>
      <c r="R125" s="31"/>
      <c r="S125" s="31"/>
      <c r="T125" s="31">
        <v>17.5</v>
      </c>
      <c r="U125" s="31" t="s">
        <v>1184</v>
      </c>
      <c r="V125" s="31">
        <v>10.3</v>
      </c>
      <c r="W125" s="31" t="s">
        <v>1184</v>
      </c>
      <c r="X125" s="31"/>
      <c r="Y125" s="23"/>
      <c r="Z125" s="23"/>
      <c r="AA125" s="31">
        <v>17.510000000000002</v>
      </c>
      <c r="AB125" s="31">
        <v>0.82</v>
      </c>
      <c r="AC125" s="31">
        <v>1.51</v>
      </c>
      <c r="AD125" s="31"/>
      <c r="AE125" s="31"/>
      <c r="AF125" s="31"/>
      <c r="AG125" s="31"/>
      <c r="AH125" s="23"/>
      <c r="AI125" s="23"/>
      <c r="AJ125" s="23"/>
      <c r="AK125" s="23"/>
      <c r="AL125" s="23"/>
      <c r="AM125" s="23"/>
      <c r="AN125" s="23"/>
      <c r="AO125" s="23"/>
      <c r="AP125" s="23"/>
      <c r="AQ125" s="23"/>
      <c r="AR125" s="23"/>
      <c r="AS125" s="23"/>
      <c r="AT125" s="23"/>
      <c r="AU125" s="23"/>
      <c r="AV125" s="23"/>
      <c r="AW125" s="23"/>
      <c r="AX125" s="23"/>
      <c r="AY125" s="23"/>
      <c r="AZ125" s="23"/>
      <c r="BA125" s="23"/>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69"/>
      <c r="ED125" s="24"/>
      <c r="EE125" s="14">
        <f t="shared" si="1"/>
        <v>9</v>
      </c>
    </row>
    <row r="126" spans="1:135" x14ac:dyDescent="0.25">
      <c r="A126" s="23" t="s">
        <v>1440</v>
      </c>
      <c r="B126" s="70" t="s">
        <v>1441</v>
      </c>
      <c r="C126" s="74" t="s">
        <v>1442</v>
      </c>
      <c r="D126" s="31"/>
      <c r="E126" s="31"/>
      <c r="F126" s="31"/>
      <c r="G126" s="23"/>
      <c r="H126" s="23"/>
      <c r="I126" s="23"/>
      <c r="J126" s="31"/>
      <c r="K126" s="31"/>
      <c r="L126" s="31"/>
      <c r="M126" s="31"/>
      <c r="N126" s="31"/>
      <c r="O126" s="31"/>
      <c r="P126" s="31"/>
      <c r="Q126" s="31"/>
      <c r="R126" s="31"/>
      <c r="S126" s="23"/>
      <c r="T126" s="23"/>
      <c r="U126" s="23"/>
      <c r="V126" s="23"/>
      <c r="W126" s="23"/>
      <c r="X126" s="31"/>
      <c r="Y126" s="23"/>
      <c r="Z126" s="23"/>
      <c r="AA126" s="31"/>
      <c r="AB126" s="31"/>
      <c r="AC126" s="31"/>
      <c r="AD126" s="31"/>
      <c r="AE126" s="31"/>
      <c r="AF126" s="31"/>
      <c r="AG126" s="31"/>
      <c r="AH126" s="23"/>
      <c r="AI126" s="23"/>
      <c r="AJ126" s="23"/>
      <c r="AK126" s="23"/>
      <c r="AL126" s="23"/>
      <c r="AM126" s="23"/>
      <c r="AN126" s="23"/>
      <c r="AO126" s="23"/>
      <c r="AP126" s="23"/>
      <c r="AQ126" s="23"/>
      <c r="AR126" s="23"/>
      <c r="AS126" s="23"/>
      <c r="AT126" s="23"/>
      <c r="AU126" s="23"/>
      <c r="AV126" s="23"/>
      <c r="AW126" s="23"/>
      <c r="AX126" s="23"/>
      <c r="AY126" s="23"/>
      <c r="AZ126" s="23"/>
      <c r="BA126" s="23"/>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v>46</v>
      </c>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69"/>
      <c r="ED126" s="24"/>
      <c r="EE126" s="14">
        <f t="shared" si="1"/>
        <v>3</v>
      </c>
    </row>
    <row r="127" spans="1:135" x14ac:dyDescent="0.25">
      <c r="A127" s="23" t="s">
        <v>1443</v>
      </c>
      <c r="B127" s="23"/>
      <c r="C127" s="74" t="s">
        <v>1444</v>
      </c>
      <c r="D127" s="31"/>
      <c r="E127" s="31"/>
      <c r="F127" s="31"/>
      <c r="G127" s="23"/>
      <c r="H127" s="23"/>
      <c r="I127" s="23"/>
      <c r="J127" s="31"/>
      <c r="K127" s="31"/>
      <c r="L127" s="31"/>
      <c r="M127" s="31"/>
      <c r="N127" s="31"/>
      <c r="O127" s="31"/>
      <c r="P127" s="31"/>
      <c r="Q127" s="31"/>
      <c r="R127" s="31"/>
      <c r="S127" s="23"/>
      <c r="T127" s="23"/>
      <c r="U127" s="23"/>
      <c r="V127" s="23"/>
      <c r="W127" s="23"/>
      <c r="X127" s="31"/>
      <c r="Y127" s="23"/>
      <c r="Z127" s="23"/>
      <c r="AA127" s="31"/>
      <c r="AB127" s="31"/>
      <c r="AC127" s="31"/>
      <c r="AD127" s="31"/>
      <c r="AE127" s="31"/>
      <c r="AF127" s="31"/>
      <c r="AG127" s="31"/>
      <c r="AH127" s="23"/>
      <c r="AI127" s="23"/>
      <c r="AJ127" s="23"/>
      <c r="AK127" s="23"/>
      <c r="AL127" s="23"/>
      <c r="AM127" s="23"/>
      <c r="AN127" s="23"/>
      <c r="AO127" s="23"/>
      <c r="AP127" s="23"/>
      <c r="AQ127" s="23"/>
      <c r="AR127" s="23"/>
      <c r="AS127" s="23"/>
      <c r="AT127" s="23"/>
      <c r="AU127" s="23"/>
      <c r="AV127" s="23"/>
      <c r="AW127" s="23"/>
      <c r="AX127" s="23"/>
      <c r="AY127" s="23"/>
      <c r="AZ127" s="23"/>
      <c r="BA127" s="23"/>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v>17</v>
      </c>
      <c r="CJ127" s="31"/>
      <c r="CK127" s="31"/>
      <c r="CL127" s="31"/>
      <c r="CM127" s="31">
        <v>129.6</v>
      </c>
      <c r="CN127" s="31"/>
      <c r="CO127" s="31"/>
      <c r="CP127" s="31"/>
      <c r="CQ127" s="31"/>
      <c r="CR127" s="31"/>
      <c r="CS127" s="31"/>
      <c r="CT127" s="31"/>
      <c r="CU127" s="31"/>
      <c r="CV127" s="31"/>
      <c r="CW127" s="31"/>
      <c r="CX127" s="31"/>
      <c r="CY127" s="31"/>
      <c r="CZ127" s="31"/>
      <c r="DA127" s="31"/>
      <c r="DB127" s="31"/>
      <c r="DC127" s="31"/>
      <c r="DD127" s="31"/>
      <c r="DE127" s="31"/>
      <c r="DF127" s="31"/>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69"/>
      <c r="ED127" s="24"/>
      <c r="EE127" s="14">
        <f t="shared" si="1"/>
        <v>3</v>
      </c>
    </row>
    <row r="128" spans="1:135" x14ac:dyDescent="0.25">
      <c r="A128" s="23" t="s">
        <v>1445</v>
      </c>
      <c r="B128" s="23"/>
      <c r="C128" s="74" t="s">
        <v>1446</v>
      </c>
      <c r="D128" s="31"/>
      <c r="E128" s="31"/>
      <c r="F128" s="31"/>
      <c r="G128" s="23"/>
      <c r="H128" s="23"/>
      <c r="I128" s="23"/>
      <c r="J128" s="31" t="s">
        <v>1447</v>
      </c>
      <c r="K128" s="31"/>
      <c r="L128" s="31"/>
      <c r="M128" s="31"/>
      <c r="N128" s="31"/>
      <c r="O128" s="31"/>
      <c r="P128" s="31"/>
      <c r="Q128" s="31"/>
      <c r="R128" s="31"/>
      <c r="S128" s="31"/>
      <c r="T128" s="31"/>
      <c r="U128" s="31"/>
      <c r="V128" s="31"/>
      <c r="W128" s="31"/>
      <c r="X128" s="31"/>
      <c r="Y128" s="23"/>
      <c r="Z128" s="23"/>
      <c r="AA128" s="31"/>
      <c r="AB128" s="31"/>
      <c r="AC128" s="31"/>
      <c r="AD128" s="31"/>
      <c r="AE128" s="31"/>
      <c r="AF128" s="31"/>
      <c r="AG128" s="31"/>
      <c r="AH128" s="23"/>
      <c r="AI128" s="23"/>
      <c r="AJ128" s="23"/>
      <c r="AK128" s="23"/>
      <c r="AL128" s="23"/>
      <c r="AM128" s="23"/>
      <c r="AN128" s="23"/>
      <c r="AO128" s="23"/>
      <c r="AP128" s="23"/>
      <c r="AQ128" s="23"/>
      <c r="AR128" s="23"/>
      <c r="AS128" s="23"/>
      <c r="AT128" s="23"/>
      <c r="AU128" s="23"/>
      <c r="AV128" s="23"/>
      <c r="AW128" s="23"/>
      <c r="AX128" s="23"/>
      <c r="AY128" s="23"/>
      <c r="AZ128" s="23"/>
      <c r="BA128" s="23"/>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v>219</v>
      </c>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69"/>
      <c r="ED128" s="24"/>
      <c r="EE128" s="14">
        <f t="shared" si="1"/>
        <v>3</v>
      </c>
    </row>
    <row r="129" spans="1:135" x14ac:dyDescent="0.25">
      <c r="A129" s="23" t="s">
        <v>1448</v>
      </c>
      <c r="B129" s="87" t="s">
        <v>1449</v>
      </c>
      <c r="C129" s="74" t="s">
        <v>1450</v>
      </c>
      <c r="D129" s="31"/>
      <c r="E129" s="31"/>
      <c r="F129" s="31"/>
      <c r="G129" s="23"/>
      <c r="H129" s="23"/>
      <c r="I129" s="23"/>
      <c r="J129" s="31"/>
      <c r="K129" s="31"/>
      <c r="L129" s="31"/>
      <c r="M129" s="31"/>
      <c r="N129" s="31"/>
      <c r="O129" s="31"/>
      <c r="P129" s="31"/>
      <c r="Q129" s="31"/>
      <c r="R129" s="31"/>
      <c r="S129" s="31"/>
      <c r="T129" s="31"/>
      <c r="U129" s="31"/>
      <c r="V129" s="31"/>
      <c r="W129" s="31"/>
      <c r="X129" s="31"/>
      <c r="Y129" s="23"/>
      <c r="Z129" s="23"/>
      <c r="AA129" s="31"/>
      <c r="AB129" s="31"/>
      <c r="AC129" s="31"/>
      <c r="AD129" s="31"/>
      <c r="AE129" s="31"/>
      <c r="AF129" s="31"/>
      <c r="AG129" s="31"/>
      <c r="AH129" s="23"/>
      <c r="AI129" s="23"/>
      <c r="AJ129" s="23"/>
      <c r="AK129" s="23"/>
      <c r="AL129" s="23"/>
      <c r="AM129" s="23"/>
      <c r="AN129" s="23"/>
      <c r="AO129" s="23"/>
      <c r="AP129" s="23"/>
      <c r="AQ129" s="23"/>
      <c r="AR129" s="23"/>
      <c r="AS129" s="23"/>
      <c r="AT129" s="23"/>
      <c r="AU129" s="23"/>
      <c r="AV129" s="23"/>
      <c r="AW129" s="23"/>
      <c r="AX129" s="23"/>
      <c r="AY129" s="23"/>
      <c r="AZ129" s="23"/>
      <c r="BA129" s="23"/>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69" t="s">
        <v>120</v>
      </c>
      <c r="ED129" s="24"/>
      <c r="EE129" s="14">
        <f t="shared" si="1"/>
        <v>3</v>
      </c>
    </row>
    <row r="130" spans="1:135" ht="30" x14ac:dyDescent="0.25">
      <c r="A130" s="23" t="s">
        <v>1451</v>
      </c>
      <c r="B130" s="42" t="s">
        <v>1452</v>
      </c>
      <c r="C130" s="24" t="s">
        <v>1453</v>
      </c>
      <c r="D130" s="31"/>
      <c r="E130" s="31"/>
      <c r="F130" s="31"/>
      <c r="G130" s="23"/>
      <c r="H130" s="23"/>
      <c r="I130" s="23"/>
      <c r="J130" s="31" t="s">
        <v>1454</v>
      </c>
      <c r="K130" s="31"/>
      <c r="L130" s="31"/>
      <c r="M130" s="31"/>
      <c r="N130" s="31"/>
      <c r="O130" s="31"/>
      <c r="P130" s="31"/>
      <c r="Q130" s="31"/>
      <c r="R130" s="31"/>
      <c r="S130" s="23"/>
      <c r="T130" s="23"/>
      <c r="U130" s="23"/>
      <c r="V130" s="23"/>
      <c r="W130" s="23"/>
      <c r="X130" s="31"/>
      <c r="Y130" s="23"/>
      <c r="Z130" s="23"/>
      <c r="AA130" s="31"/>
      <c r="AB130" s="31"/>
      <c r="AC130" s="31"/>
      <c r="AD130" s="31"/>
      <c r="AE130" s="31"/>
      <c r="AF130" s="31"/>
      <c r="AG130" s="31"/>
      <c r="AH130" s="23"/>
      <c r="AI130" s="23"/>
      <c r="AJ130" s="23"/>
      <c r="AK130" s="23"/>
      <c r="AL130" s="23"/>
      <c r="AM130" s="23"/>
      <c r="AN130" s="23"/>
      <c r="AO130" s="23"/>
      <c r="AP130" s="23"/>
      <c r="AQ130" s="23"/>
      <c r="AR130" s="23"/>
      <c r="AS130" s="23"/>
      <c r="AT130" s="23"/>
      <c r="AU130" s="23"/>
      <c r="AV130" s="23"/>
      <c r="AW130" s="23"/>
      <c r="AX130" s="23"/>
      <c r="AY130" s="23"/>
      <c r="AZ130" s="23"/>
      <c r="BA130" s="23"/>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v>561</v>
      </c>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69"/>
      <c r="ED130" s="24"/>
      <c r="EE130" s="14">
        <f t="shared" si="1"/>
        <v>4</v>
      </c>
    </row>
    <row r="131" spans="1:135" x14ac:dyDescent="0.25">
      <c r="A131" s="23" t="s">
        <v>1455</v>
      </c>
      <c r="B131" s="70" t="s">
        <v>1456</v>
      </c>
      <c r="C131" s="74" t="s">
        <v>1457</v>
      </c>
      <c r="D131" s="31"/>
      <c r="E131" s="31"/>
      <c r="F131" s="31"/>
      <c r="G131" s="23"/>
      <c r="H131" s="23"/>
      <c r="I131" s="23"/>
      <c r="J131" s="31"/>
      <c r="K131" s="31"/>
      <c r="L131" s="31"/>
      <c r="M131" s="31"/>
      <c r="N131" s="31"/>
      <c r="O131" s="31"/>
      <c r="P131" s="31"/>
      <c r="Q131" s="31"/>
      <c r="R131" s="31"/>
      <c r="S131" s="31"/>
      <c r="T131" s="31"/>
      <c r="U131" s="31"/>
      <c r="V131" s="31"/>
      <c r="W131" s="31"/>
      <c r="X131" s="31"/>
      <c r="Y131" s="23"/>
      <c r="Z131" s="23"/>
      <c r="AA131" s="31"/>
      <c r="AB131" s="31"/>
      <c r="AC131" s="31"/>
      <c r="AD131" s="31"/>
      <c r="AE131" s="31"/>
      <c r="AF131" s="31"/>
      <c r="AG131" s="31"/>
      <c r="AH131" s="23"/>
      <c r="AI131" s="23"/>
      <c r="AJ131" s="23"/>
      <c r="AK131" s="23"/>
      <c r="AL131" s="23"/>
      <c r="AM131" s="23"/>
      <c r="AN131" s="23"/>
      <c r="AO131" s="23"/>
      <c r="AP131" s="23"/>
      <c r="AQ131" s="23"/>
      <c r="AR131" s="23"/>
      <c r="AS131" s="23"/>
      <c r="AT131" s="23"/>
      <c r="AU131" s="23"/>
      <c r="AV131" s="23"/>
      <c r="AW131" s="23"/>
      <c r="AX131" s="23"/>
      <c r="AY131" s="23"/>
      <c r="AZ131" s="23"/>
      <c r="BA131" s="23"/>
      <c r="BB131" s="31"/>
      <c r="BC131" s="31"/>
      <c r="BD131" s="31"/>
      <c r="BE131" s="31"/>
      <c r="BF131" s="31"/>
      <c r="BG131" s="31"/>
      <c r="BH131" s="31"/>
      <c r="BI131" s="31"/>
      <c r="BJ131" s="31"/>
      <c r="BK131" s="31"/>
      <c r="BL131" s="31"/>
      <c r="BM131" s="31" t="s">
        <v>120</v>
      </c>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69"/>
      <c r="ED131" s="24"/>
      <c r="EE131" s="14">
        <f t="shared" si="1"/>
        <v>3</v>
      </c>
    </row>
    <row r="132" spans="1:135" x14ac:dyDescent="0.25">
      <c r="A132" s="23" t="s">
        <v>1458</v>
      </c>
      <c r="B132" s="23"/>
      <c r="C132" s="74" t="s">
        <v>1459</v>
      </c>
      <c r="D132" s="31"/>
      <c r="E132" s="31"/>
      <c r="F132" s="31"/>
      <c r="G132" s="23"/>
      <c r="H132" s="23"/>
      <c r="I132" s="23"/>
      <c r="J132" s="31"/>
      <c r="K132" s="31"/>
      <c r="L132" s="31"/>
      <c r="M132" s="31"/>
      <c r="N132" s="31"/>
      <c r="O132" s="31"/>
      <c r="P132" s="31"/>
      <c r="Q132" s="31"/>
      <c r="R132" s="31"/>
      <c r="S132" s="31" t="s">
        <v>120</v>
      </c>
      <c r="T132" s="23"/>
      <c r="U132" s="23"/>
      <c r="V132" s="23"/>
      <c r="W132" s="23"/>
      <c r="X132" s="31"/>
      <c r="Y132" s="23"/>
      <c r="Z132" s="23"/>
      <c r="AA132" s="31"/>
      <c r="AB132" s="31"/>
      <c r="AC132" s="31"/>
      <c r="AD132" s="31"/>
      <c r="AE132" s="31"/>
      <c r="AF132" s="31"/>
      <c r="AG132" s="31"/>
      <c r="AH132" s="23"/>
      <c r="AI132" s="23"/>
      <c r="AJ132" s="31">
        <v>0.15</v>
      </c>
      <c r="AK132" s="31">
        <v>0.57999999999999996</v>
      </c>
      <c r="AL132" s="31">
        <v>7.0000000000000007E-2</v>
      </c>
      <c r="AM132" s="31">
        <v>0.35</v>
      </c>
      <c r="AN132" s="31">
        <v>7.0000000000000007E-2</v>
      </c>
      <c r="AO132" s="31">
        <v>0.23</v>
      </c>
      <c r="AP132" s="23"/>
      <c r="AQ132" s="23"/>
      <c r="AR132" s="23"/>
      <c r="AS132" s="23"/>
      <c r="AT132" s="23"/>
      <c r="AU132" s="23"/>
      <c r="AV132" s="23"/>
      <c r="AW132" s="23"/>
      <c r="AX132" s="23"/>
      <c r="AY132" s="23"/>
      <c r="AZ132" s="23"/>
      <c r="BA132" s="23"/>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69"/>
      <c r="ED132" s="24"/>
      <c r="EE132" s="14">
        <f t="shared" si="1"/>
        <v>8</v>
      </c>
    </row>
    <row r="133" spans="1:135" x14ac:dyDescent="0.25">
      <c r="A133" s="23" t="s">
        <v>1460</v>
      </c>
      <c r="B133" s="70" t="s">
        <v>1461</v>
      </c>
      <c r="C133" s="74" t="s">
        <v>1462</v>
      </c>
      <c r="D133" s="31"/>
      <c r="E133" s="31"/>
      <c r="F133" s="31"/>
      <c r="G133" s="23"/>
      <c r="H133" s="23"/>
      <c r="I133" s="23"/>
      <c r="J133" s="31"/>
      <c r="K133" s="31"/>
      <c r="L133" s="31"/>
      <c r="M133" s="31"/>
      <c r="N133" s="31"/>
      <c r="O133" s="31"/>
      <c r="P133" s="31"/>
      <c r="Q133" s="31"/>
      <c r="R133" s="31"/>
      <c r="S133" s="31" t="s">
        <v>120</v>
      </c>
      <c r="T133" s="23"/>
      <c r="U133" s="31"/>
      <c r="V133" s="31"/>
      <c r="W133" s="31"/>
      <c r="X133" s="31"/>
      <c r="Y133" s="23"/>
      <c r="Z133" s="23"/>
      <c r="AA133" s="31"/>
      <c r="AB133" s="31"/>
      <c r="AC133" s="31"/>
      <c r="AD133" s="31"/>
      <c r="AE133" s="31"/>
      <c r="AF133" s="31"/>
      <c r="AG133" s="31"/>
      <c r="AH133" s="23"/>
      <c r="AI133" s="23"/>
      <c r="AJ133" s="23"/>
      <c r="AK133" s="23"/>
      <c r="AL133" s="23"/>
      <c r="AM133" s="23"/>
      <c r="AN133" s="23"/>
      <c r="AO133" s="23"/>
      <c r="AP133" s="23"/>
      <c r="AQ133" s="23"/>
      <c r="AR133" s="23"/>
      <c r="AS133" s="23"/>
      <c r="AT133" s="23"/>
      <c r="AU133" s="23"/>
      <c r="AV133" s="23"/>
      <c r="AW133" s="23"/>
      <c r="AX133" s="23"/>
      <c r="AY133" s="23"/>
      <c r="AZ133" s="23"/>
      <c r="BA133" s="23"/>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69"/>
      <c r="ED133" s="24"/>
      <c r="EE133" s="14">
        <f t="shared" si="1"/>
        <v>3</v>
      </c>
    </row>
    <row r="134" spans="1:135" ht="16.149999999999999" customHeight="1" x14ac:dyDescent="0.25">
      <c r="A134" s="23" t="s">
        <v>1463</v>
      </c>
      <c r="B134" s="25" t="s">
        <v>1464</v>
      </c>
      <c r="C134" s="74" t="s">
        <v>1465</v>
      </c>
      <c r="D134" s="31"/>
      <c r="E134" s="31"/>
      <c r="F134" s="31"/>
      <c r="G134" s="23"/>
      <c r="H134" s="23"/>
      <c r="I134" s="23"/>
      <c r="J134" s="31"/>
      <c r="K134" s="31"/>
      <c r="L134" s="31"/>
      <c r="M134" s="31"/>
      <c r="N134" s="31"/>
      <c r="O134" s="31"/>
      <c r="P134" s="31"/>
      <c r="Q134" s="31"/>
      <c r="R134" s="31"/>
      <c r="S134" s="31" t="s">
        <v>120</v>
      </c>
      <c r="T134" s="23"/>
      <c r="U134" s="31"/>
      <c r="V134" s="31"/>
      <c r="W134" s="31"/>
      <c r="X134" s="31"/>
      <c r="Y134" s="23"/>
      <c r="Z134" s="23"/>
      <c r="AA134" s="31"/>
      <c r="AB134" s="31"/>
      <c r="AC134" s="31"/>
      <c r="AD134" s="31"/>
      <c r="AE134" s="31"/>
      <c r="AF134" s="31"/>
      <c r="AG134" s="31"/>
      <c r="AH134" s="23"/>
      <c r="AI134" s="23"/>
      <c r="AJ134" s="23"/>
      <c r="AK134" s="23"/>
      <c r="AL134" s="23"/>
      <c r="AM134" s="23"/>
      <c r="AN134" s="23"/>
      <c r="AO134" s="23"/>
      <c r="AP134" s="23"/>
      <c r="AQ134" s="23"/>
      <c r="AR134" s="23"/>
      <c r="AS134" s="23"/>
      <c r="AT134" s="23"/>
      <c r="AU134" s="23"/>
      <c r="AV134" s="23"/>
      <c r="AW134" s="23"/>
      <c r="AX134" s="23"/>
      <c r="AY134" s="23"/>
      <c r="AZ134" s="23"/>
      <c r="BA134" s="23"/>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69"/>
      <c r="ED134" s="24"/>
      <c r="EE134" s="14">
        <f t="shared" ref="EE134:EE197" si="2">COUNTA(B134:ED134)</f>
        <v>3</v>
      </c>
    </row>
    <row r="135" spans="1:135" ht="16.149999999999999" customHeight="1" x14ac:dyDescent="0.25">
      <c r="A135" s="23" t="s">
        <v>1466</v>
      </c>
      <c r="B135" s="70" t="s">
        <v>1467</v>
      </c>
      <c r="C135" s="74" t="s">
        <v>1468</v>
      </c>
      <c r="D135" s="31"/>
      <c r="E135" s="31"/>
      <c r="F135" s="31"/>
      <c r="G135" s="23"/>
      <c r="H135" s="23"/>
      <c r="I135" s="23"/>
      <c r="J135" s="31"/>
      <c r="K135" s="31"/>
      <c r="L135" s="31"/>
      <c r="M135" s="31"/>
      <c r="N135" s="31"/>
      <c r="O135" s="31"/>
      <c r="P135" s="31"/>
      <c r="Q135" s="31"/>
      <c r="R135" s="31"/>
      <c r="S135" s="31"/>
      <c r="T135" s="31"/>
      <c r="U135" s="31"/>
      <c r="V135" s="31"/>
      <c r="W135" s="31"/>
      <c r="X135" s="31" t="s">
        <v>120</v>
      </c>
      <c r="Y135" s="23"/>
      <c r="Z135" s="23"/>
      <c r="AA135" s="31"/>
      <c r="AB135" s="31"/>
      <c r="AC135" s="31"/>
      <c r="AD135" s="31"/>
      <c r="AE135" s="31"/>
      <c r="AF135" s="31"/>
      <c r="AG135" s="31"/>
      <c r="AH135" s="23"/>
      <c r="AI135" s="23"/>
      <c r="AJ135" s="23"/>
      <c r="AK135" s="23"/>
      <c r="AL135" s="23"/>
      <c r="AM135" s="23"/>
      <c r="AN135" s="23"/>
      <c r="AO135" s="23"/>
      <c r="AP135" s="23"/>
      <c r="AQ135" s="23"/>
      <c r="AR135" s="23"/>
      <c r="AS135" s="23"/>
      <c r="AT135" s="23"/>
      <c r="AU135" s="23"/>
      <c r="AV135" s="23"/>
      <c r="AW135" s="23"/>
      <c r="AX135" s="23"/>
      <c r="AY135" s="23"/>
      <c r="AZ135" s="23"/>
      <c r="BA135" s="23"/>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69"/>
      <c r="ED135" s="24"/>
      <c r="EE135" s="14">
        <f t="shared" si="2"/>
        <v>3</v>
      </c>
    </row>
    <row r="136" spans="1:135" x14ac:dyDescent="0.25">
      <c r="A136" s="23" t="s">
        <v>1469</v>
      </c>
      <c r="B136" s="23"/>
      <c r="C136" s="74" t="s">
        <v>1470</v>
      </c>
      <c r="D136" s="31"/>
      <c r="E136" s="31"/>
      <c r="F136" s="31"/>
      <c r="G136" s="23"/>
      <c r="H136" s="23"/>
      <c r="I136" s="23"/>
      <c r="J136" s="31"/>
      <c r="K136" s="31"/>
      <c r="L136" s="31"/>
      <c r="M136" s="31"/>
      <c r="N136" s="31"/>
      <c r="O136" s="31"/>
      <c r="P136" s="31"/>
      <c r="Q136" s="31"/>
      <c r="R136" s="31" t="s">
        <v>120</v>
      </c>
      <c r="S136" s="31"/>
      <c r="T136" s="23"/>
      <c r="U136" s="31"/>
      <c r="V136" s="31"/>
      <c r="W136" s="31"/>
      <c r="X136" s="31"/>
      <c r="Y136" s="23"/>
      <c r="Z136" s="23"/>
      <c r="AA136" s="31"/>
      <c r="AB136" s="31"/>
      <c r="AC136" s="31"/>
      <c r="AD136" s="31"/>
      <c r="AE136" s="31"/>
      <c r="AF136" s="31"/>
      <c r="AG136" s="31"/>
      <c r="AH136" s="23"/>
      <c r="AI136" s="23"/>
      <c r="AJ136" s="23"/>
      <c r="AK136" s="23"/>
      <c r="AL136" s="23"/>
      <c r="AM136" s="23"/>
      <c r="AN136" s="23"/>
      <c r="AO136" s="23"/>
      <c r="AP136" s="23"/>
      <c r="AQ136" s="23"/>
      <c r="AR136" s="23"/>
      <c r="AS136" s="23"/>
      <c r="AT136" s="23"/>
      <c r="AU136" s="23"/>
      <c r="AV136" s="23"/>
      <c r="AW136" s="23"/>
      <c r="AX136" s="23"/>
      <c r="AY136" s="23"/>
      <c r="AZ136" s="23"/>
      <c r="BA136" s="23"/>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69"/>
      <c r="ED136" s="24"/>
      <c r="EE136" s="14">
        <f t="shared" si="2"/>
        <v>2</v>
      </c>
    </row>
    <row r="137" spans="1:135" x14ac:dyDescent="0.25">
      <c r="A137" s="23" t="s">
        <v>1471</v>
      </c>
      <c r="B137" s="23"/>
      <c r="C137" s="31"/>
      <c r="D137" s="31"/>
      <c r="E137" s="31"/>
      <c r="F137" s="31"/>
      <c r="G137" s="23"/>
      <c r="H137" s="23"/>
      <c r="I137" s="23"/>
      <c r="J137" s="31"/>
      <c r="K137" s="31"/>
      <c r="L137" s="31"/>
      <c r="M137" s="31"/>
      <c r="N137" s="31"/>
      <c r="O137" s="31"/>
      <c r="P137" s="31"/>
      <c r="Q137" s="31"/>
      <c r="R137" s="31"/>
      <c r="S137" s="31" t="s">
        <v>120</v>
      </c>
      <c r="T137" s="23"/>
      <c r="U137" s="31"/>
      <c r="V137" s="54"/>
      <c r="W137" s="31"/>
      <c r="X137" s="31"/>
      <c r="Y137" s="23"/>
      <c r="Z137" s="23"/>
      <c r="AA137" s="31"/>
      <c r="AB137" s="31"/>
      <c r="AC137" s="31"/>
      <c r="AD137" s="31"/>
      <c r="AE137" s="31"/>
      <c r="AF137" s="31"/>
      <c r="AG137" s="31"/>
      <c r="AH137" s="23"/>
      <c r="AI137" s="23"/>
      <c r="AJ137" s="23"/>
      <c r="AK137" s="23"/>
      <c r="AL137" s="23"/>
      <c r="AM137" s="23"/>
      <c r="AN137" s="23"/>
      <c r="AO137" s="23"/>
      <c r="AP137" s="23"/>
      <c r="AQ137" s="23"/>
      <c r="AR137" s="23"/>
      <c r="AS137" s="23"/>
      <c r="AT137" s="23"/>
      <c r="AU137" s="23"/>
      <c r="AV137" s="23"/>
      <c r="AW137" s="23"/>
      <c r="AX137" s="23"/>
      <c r="AY137" s="23"/>
      <c r="AZ137" s="23"/>
      <c r="BA137" s="23"/>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69"/>
      <c r="ED137" s="24"/>
      <c r="EE137" s="14">
        <f t="shared" si="2"/>
        <v>1</v>
      </c>
    </row>
    <row r="138" spans="1:135" x14ac:dyDescent="0.25">
      <c r="A138" s="23" t="s">
        <v>1472</v>
      </c>
      <c r="B138" s="70" t="s">
        <v>1473</v>
      </c>
      <c r="C138" s="74" t="s">
        <v>1474</v>
      </c>
      <c r="D138" s="31"/>
      <c r="E138" s="31"/>
      <c r="F138" s="31"/>
      <c r="G138" s="23"/>
      <c r="H138" s="23"/>
      <c r="I138" s="23"/>
      <c r="J138" s="31"/>
      <c r="K138" s="31"/>
      <c r="L138" s="31"/>
      <c r="M138" s="31"/>
      <c r="N138" s="31"/>
      <c r="O138" s="31"/>
      <c r="P138" s="31"/>
      <c r="Q138" s="31"/>
      <c r="R138" s="31"/>
      <c r="S138" s="31"/>
      <c r="T138" s="23"/>
      <c r="U138" s="31"/>
      <c r="V138" s="54"/>
      <c r="W138" s="31"/>
      <c r="X138" s="31"/>
      <c r="Y138" s="23"/>
      <c r="Z138" s="23"/>
      <c r="AA138" s="31"/>
      <c r="AB138" s="31"/>
      <c r="AC138" s="31"/>
      <c r="AD138" s="31"/>
      <c r="AE138" s="31"/>
      <c r="AF138" s="31"/>
      <c r="AG138" s="31"/>
      <c r="AH138" s="23"/>
      <c r="AI138" s="23"/>
      <c r="AJ138" s="23"/>
      <c r="AK138" s="23"/>
      <c r="AL138" s="23"/>
      <c r="AM138" s="23"/>
      <c r="AN138" s="23"/>
      <c r="AO138" s="23"/>
      <c r="AP138" s="31" t="s">
        <v>1169</v>
      </c>
      <c r="AQ138" s="31" t="s">
        <v>1169</v>
      </c>
      <c r="AR138" s="31" t="s">
        <v>1169</v>
      </c>
      <c r="AS138" s="31" t="s">
        <v>1035</v>
      </c>
      <c r="AT138" s="31" t="s">
        <v>966</v>
      </c>
      <c r="AU138" s="31" t="s">
        <v>966</v>
      </c>
      <c r="AV138" s="23"/>
      <c r="AW138" s="23"/>
      <c r="AX138" s="23"/>
      <c r="AY138" s="23"/>
      <c r="AZ138" s="23"/>
      <c r="BA138" s="23"/>
      <c r="BB138" s="31"/>
      <c r="BC138" s="31"/>
      <c r="BD138" s="31"/>
      <c r="BE138" s="31"/>
      <c r="BF138" s="31"/>
      <c r="BG138" s="31"/>
      <c r="BH138" s="31"/>
      <c r="BI138" s="31"/>
      <c r="BJ138" s="31"/>
      <c r="BK138" s="31"/>
      <c r="BL138" s="31"/>
      <c r="BM138" s="31"/>
      <c r="BN138" s="31"/>
      <c r="BO138" s="31"/>
      <c r="BP138" s="31"/>
      <c r="BQ138" s="31" t="s">
        <v>1475</v>
      </c>
      <c r="BR138" s="31" t="s">
        <v>1476</v>
      </c>
      <c r="BS138" s="31" t="s">
        <v>1063</v>
      </c>
      <c r="BT138" s="31"/>
      <c r="BU138" s="31"/>
      <c r="BV138" s="16" t="s">
        <v>1477</v>
      </c>
      <c r="BW138" s="31" t="s">
        <v>1478</v>
      </c>
      <c r="BX138" s="31">
        <v>0.36</v>
      </c>
      <c r="BY138" s="31">
        <v>0.01</v>
      </c>
      <c r="BZ138" s="31">
        <v>0.1</v>
      </c>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t="s">
        <v>966</v>
      </c>
      <c r="DG138" s="16" t="s">
        <v>1479</v>
      </c>
      <c r="DH138" s="16" t="s">
        <v>1246</v>
      </c>
      <c r="DI138" s="16"/>
      <c r="DJ138" s="16"/>
      <c r="DK138" s="16"/>
      <c r="DL138" s="16" t="s">
        <v>1480</v>
      </c>
      <c r="DM138" s="16"/>
      <c r="DN138" s="16"/>
      <c r="DO138" s="16"/>
      <c r="DP138" s="16"/>
      <c r="DQ138" s="16"/>
      <c r="DR138" s="16"/>
      <c r="DS138" s="16"/>
      <c r="DT138" s="16">
        <v>3.52</v>
      </c>
      <c r="DU138" s="16"/>
      <c r="DV138" s="16"/>
      <c r="DW138" s="16" t="s">
        <v>1169</v>
      </c>
      <c r="DX138" s="16" t="s">
        <v>1169</v>
      </c>
      <c r="DY138" s="16" t="s">
        <v>1169</v>
      </c>
      <c r="DZ138" s="16"/>
      <c r="EA138" s="16"/>
      <c r="EB138" s="16"/>
      <c r="EC138" s="69"/>
      <c r="ED138" s="24"/>
      <c r="EE138" s="14">
        <f t="shared" si="2"/>
        <v>24</v>
      </c>
    </row>
    <row r="139" spans="1:135" x14ac:dyDescent="0.25">
      <c r="A139" s="23" t="s">
        <v>1481</v>
      </c>
      <c r="B139" s="70" t="s">
        <v>1482</v>
      </c>
      <c r="C139" s="74" t="s">
        <v>1483</v>
      </c>
      <c r="D139" s="31"/>
      <c r="E139" s="31"/>
      <c r="F139" s="31"/>
      <c r="G139" s="23"/>
      <c r="H139" s="23"/>
      <c r="I139" s="23"/>
      <c r="J139" s="31"/>
      <c r="K139" s="31"/>
      <c r="L139" s="31"/>
      <c r="M139" s="31"/>
      <c r="N139" s="31"/>
      <c r="O139" s="31"/>
      <c r="P139" s="31"/>
      <c r="Q139" s="31"/>
      <c r="R139" s="31"/>
      <c r="S139" s="31"/>
      <c r="T139" s="23"/>
      <c r="U139" s="31"/>
      <c r="V139" s="54"/>
      <c r="W139" s="31"/>
      <c r="X139" s="31"/>
      <c r="Y139" s="23"/>
      <c r="Z139" s="23"/>
      <c r="AA139" s="31"/>
      <c r="AB139" s="31"/>
      <c r="AC139" s="31"/>
      <c r="AD139" s="31"/>
      <c r="AE139" s="31"/>
      <c r="AF139" s="31"/>
      <c r="AG139" s="31"/>
      <c r="AH139" s="23"/>
      <c r="AI139" s="23"/>
      <c r="AJ139" s="31">
        <v>10.8</v>
      </c>
      <c r="AK139" s="31">
        <v>0.1</v>
      </c>
      <c r="AL139" s="31">
        <v>17</v>
      </c>
      <c r="AM139" s="31">
        <v>0.04</v>
      </c>
      <c r="AN139" s="31">
        <v>10.199999999999999</v>
      </c>
      <c r="AO139" s="31">
        <v>0.05</v>
      </c>
      <c r="AP139" s="31"/>
      <c r="AQ139" s="31"/>
      <c r="AR139" s="31"/>
      <c r="AS139" s="31"/>
      <c r="AT139" s="31"/>
      <c r="AU139" s="31"/>
      <c r="AV139" s="23"/>
      <c r="AW139" s="23"/>
      <c r="AX139" s="23"/>
      <c r="AY139" s="23"/>
      <c r="AZ139" s="23"/>
      <c r="BA139" s="23"/>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69"/>
      <c r="ED139" s="24"/>
      <c r="EE139" s="14">
        <f t="shared" si="2"/>
        <v>8</v>
      </c>
    </row>
    <row r="140" spans="1:135" x14ac:dyDescent="0.25">
      <c r="A140" s="23" t="s">
        <v>1484</v>
      </c>
      <c r="B140" s="70" t="s">
        <v>1485</v>
      </c>
      <c r="C140" s="74" t="s">
        <v>1486</v>
      </c>
      <c r="D140" s="31"/>
      <c r="E140" s="31"/>
      <c r="F140" s="31"/>
      <c r="G140" s="23"/>
      <c r="H140" s="23"/>
      <c r="I140" s="23"/>
      <c r="J140" s="31"/>
      <c r="K140" s="31"/>
      <c r="L140" s="31"/>
      <c r="M140" s="31"/>
      <c r="N140" s="31"/>
      <c r="O140" s="31"/>
      <c r="P140" s="31"/>
      <c r="Q140" s="31"/>
      <c r="R140" s="31"/>
      <c r="S140" s="31"/>
      <c r="T140" s="23"/>
      <c r="U140" s="31"/>
      <c r="V140" s="54"/>
      <c r="W140" s="31"/>
      <c r="X140" s="31"/>
      <c r="Y140" s="23"/>
      <c r="Z140" s="23"/>
      <c r="AA140" s="31"/>
      <c r="AB140" s="31"/>
      <c r="AC140" s="31"/>
      <c r="AD140" s="31"/>
      <c r="AE140" s="31"/>
      <c r="AF140" s="31"/>
      <c r="AG140" s="31"/>
      <c r="AH140" s="23"/>
      <c r="AI140" s="23"/>
      <c r="AJ140" s="31" t="s">
        <v>1218</v>
      </c>
      <c r="AK140" s="31">
        <v>0.06</v>
      </c>
      <c r="AL140" s="31" t="s">
        <v>1218</v>
      </c>
      <c r="AM140" s="31" t="s">
        <v>1218</v>
      </c>
      <c r="AN140" s="31" t="s">
        <v>1218</v>
      </c>
      <c r="AO140" s="31" t="s">
        <v>1218</v>
      </c>
      <c r="AP140" s="31"/>
      <c r="AQ140" s="31"/>
      <c r="AR140" s="31"/>
      <c r="AS140" s="31"/>
      <c r="AT140" s="31"/>
      <c r="AU140" s="31"/>
      <c r="AV140" s="23"/>
      <c r="AW140" s="23"/>
      <c r="AX140" s="23"/>
      <c r="AY140" s="23"/>
      <c r="AZ140" s="23"/>
      <c r="BA140" s="23"/>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v>0.18</v>
      </c>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69"/>
      <c r="ED140" s="24"/>
      <c r="EE140" s="14">
        <f t="shared" si="2"/>
        <v>9</v>
      </c>
    </row>
    <row r="141" spans="1:135" x14ac:dyDescent="0.25">
      <c r="A141" s="23" t="s">
        <v>1487</v>
      </c>
      <c r="B141" s="89" t="s">
        <v>1488</v>
      </c>
      <c r="C141" s="20" t="s">
        <v>1489</v>
      </c>
      <c r="D141" s="31"/>
      <c r="E141" s="31"/>
      <c r="F141" s="31"/>
      <c r="G141" s="23"/>
      <c r="H141" s="23"/>
      <c r="I141" s="23"/>
      <c r="J141" s="31"/>
      <c r="K141" s="31"/>
      <c r="L141" s="31"/>
      <c r="M141" s="31"/>
      <c r="N141" s="31"/>
      <c r="O141" s="31"/>
      <c r="P141" s="31"/>
      <c r="Q141" s="31"/>
      <c r="R141" s="31"/>
      <c r="S141" s="31"/>
      <c r="T141" s="23"/>
      <c r="U141" s="31"/>
      <c r="V141" s="54"/>
      <c r="W141" s="31"/>
      <c r="X141" s="31"/>
      <c r="Y141" s="23"/>
      <c r="Z141" s="23"/>
      <c r="AA141" s="31"/>
      <c r="AB141" s="31"/>
      <c r="AC141" s="31"/>
      <c r="AD141" s="31"/>
      <c r="AE141" s="31"/>
      <c r="AF141" s="31"/>
      <c r="AG141" s="31"/>
      <c r="AH141" s="23"/>
      <c r="AI141" s="23"/>
      <c r="AJ141" s="31" t="s">
        <v>1218</v>
      </c>
      <c r="AK141" s="31">
        <v>0.04</v>
      </c>
      <c r="AL141" s="31" t="s">
        <v>1218</v>
      </c>
      <c r="AM141" s="31" t="s">
        <v>1218</v>
      </c>
      <c r="AN141" s="31" t="s">
        <v>1218</v>
      </c>
      <c r="AO141" s="31" t="s">
        <v>1218</v>
      </c>
      <c r="AP141" s="31"/>
      <c r="AQ141" s="31"/>
      <c r="AR141" s="31"/>
      <c r="AS141" s="31"/>
      <c r="AT141" s="31"/>
      <c r="AU141" s="31"/>
      <c r="AV141" s="23"/>
      <c r="AW141" s="23"/>
      <c r="AX141" s="23"/>
      <c r="AY141" s="23"/>
      <c r="AZ141" s="23"/>
      <c r="BA141" s="23"/>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t="s">
        <v>954</v>
      </c>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69"/>
      <c r="ED141" s="24"/>
      <c r="EE141" s="14">
        <f t="shared" si="2"/>
        <v>9</v>
      </c>
    </row>
    <row r="142" spans="1:135" x14ac:dyDescent="0.25">
      <c r="A142" s="23" t="s">
        <v>1490</v>
      </c>
      <c r="B142" s="89" t="s">
        <v>1491</v>
      </c>
      <c r="C142" s="20" t="s">
        <v>1492</v>
      </c>
      <c r="D142" s="31"/>
      <c r="E142" s="31"/>
      <c r="F142" s="31"/>
      <c r="G142" s="23"/>
      <c r="H142" s="23"/>
      <c r="I142" s="23"/>
      <c r="J142" s="31"/>
      <c r="K142" s="31"/>
      <c r="L142" s="31"/>
      <c r="M142" s="31"/>
      <c r="N142" s="31"/>
      <c r="O142" s="31"/>
      <c r="P142" s="31"/>
      <c r="Q142" s="31"/>
      <c r="R142" s="31"/>
      <c r="S142" s="31"/>
      <c r="T142" s="23"/>
      <c r="U142" s="31"/>
      <c r="V142" s="54"/>
      <c r="W142" s="31"/>
      <c r="X142" s="31"/>
      <c r="Y142" s="23"/>
      <c r="Z142" s="23"/>
      <c r="AA142" s="31"/>
      <c r="AB142" s="31"/>
      <c r="AC142" s="31"/>
      <c r="AD142" s="31"/>
      <c r="AE142" s="31"/>
      <c r="AF142" s="31"/>
      <c r="AG142" s="31"/>
      <c r="AH142" s="23"/>
      <c r="AI142" s="23"/>
      <c r="AJ142" s="31" t="s">
        <v>1218</v>
      </c>
      <c r="AK142" s="31" t="s">
        <v>1218</v>
      </c>
      <c r="AL142" s="31" t="s">
        <v>1218</v>
      </c>
      <c r="AM142" s="31" t="s">
        <v>1218</v>
      </c>
      <c r="AN142" s="31" t="s">
        <v>1218</v>
      </c>
      <c r="AO142" s="31" t="s">
        <v>1218</v>
      </c>
      <c r="AP142" s="31"/>
      <c r="AQ142" s="31"/>
      <c r="AR142" s="31"/>
      <c r="AS142" s="31"/>
      <c r="AT142" s="31"/>
      <c r="AU142" s="31"/>
      <c r="AV142" s="23"/>
      <c r="AW142" s="23"/>
      <c r="AX142" s="23"/>
      <c r="AY142" s="23"/>
      <c r="AZ142" s="23"/>
      <c r="BA142" s="23"/>
      <c r="BB142" s="31"/>
      <c r="BC142" s="31"/>
      <c r="BD142" s="31"/>
      <c r="BE142" s="31"/>
      <c r="BF142" s="31"/>
      <c r="BG142" s="31"/>
      <c r="BH142" s="31"/>
      <c r="BI142" s="31"/>
      <c r="BJ142" s="31"/>
      <c r="BK142" s="31"/>
      <c r="BL142" s="31"/>
      <c r="BM142" s="31"/>
      <c r="BN142" s="31"/>
      <c r="BO142" s="31"/>
      <c r="BP142" s="31"/>
      <c r="BQ142" s="31"/>
      <c r="BR142" s="31" t="s">
        <v>1318</v>
      </c>
      <c r="BS142" s="31"/>
      <c r="BT142" s="31"/>
      <c r="BU142" s="31"/>
      <c r="BV142" s="31"/>
      <c r="BW142" s="31"/>
      <c r="BX142" s="31" t="s">
        <v>1493</v>
      </c>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69"/>
      <c r="ED142" s="24"/>
      <c r="EE142" s="14">
        <f t="shared" si="2"/>
        <v>10</v>
      </c>
    </row>
    <row r="143" spans="1:135" x14ac:dyDescent="0.25">
      <c r="A143" s="23" t="s">
        <v>1494</v>
      </c>
      <c r="B143" s="23"/>
      <c r="C143" s="74" t="s">
        <v>1495</v>
      </c>
      <c r="D143" s="31"/>
      <c r="E143" s="31"/>
      <c r="F143" s="31"/>
      <c r="G143" s="23"/>
      <c r="H143" s="23"/>
      <c r="I143" s="23"/>
      <c r="J143" s="31"/>
      <c r="K143" s="31"/>
      <c r="L143" s="31"/>
      <c r="M143" s="31"/>
      <c r="N143" s="31"/>
      <c r="O143" s="31"/>
      <c r="P143" s="31"/>
      <c r="Q143" s="31"/>
      <c r="R143" s="31"/>
      <c r="S143" s="31" t="s">
        <v>120</v>
      </c>
      <c r="T143" s="23"/>
      <c r="U143" s="31"/>
      <c r="V143" s="54"/>
      <c r="W143" s="31"/>
      <c r="X143" s="31"/>
      <c r="Y143" s="23"/>
      <c r="Z143" s="23"/>
      <c r="AA143" s="31"/>
      <c r="AB143" s="31"/>
      <c r="AC143" s="31"/>
      <c r="AD143" s="31"/>
      <c r="AE143" s="31"/>
      <c r="AF143" s="31"/>
      <c r="AG143" s="31"/>
      <c r="AH143" s="23"/>
      <c r="AI143" s="23"/>
      <c r="AJ143" s="31">
        <v>1.76</v>
      </c>
      <c r="AK143" s="31">
        <v>0.03</v>
      </c>
      <c r="AL143" s="31">
        <v>2.74</v>
      </c>
      <c r="AM143" s="31">
        <v>0.01</v>
      </c>
      <c r="AN143" s="31">
        <v>0.88</v>
      </c>
      <c r="AO143" s="31">
        <v>0.03</v>
      </c>
      <c r="AP143" s="23"/>
      <c r="AQ143" s="23"/>
      <c r="AR143" s="23"/>
      <c r="AS143" s="23"/>
      <c r="AT143" s="23"/>
      <c r="AU143" s="23"/>
      <c r="AV143" s="23"/>
      <c r="AW143" s="23"/>
      <c r="AX143" s="23"/>
      <c r="AY143" s="23"/>
      <c r="AZ143" s="23"/>
      <c r="BA143" s="23"/>
      <c r="BB143" s="31"/>
      <c r="BC143" s="31"/>
      <c r="BD143" s="31"/>
      <c r="BE143" s="31"/>
      <c r="BF143" s="31"/>
      <c r="BG143" s="31"/>
      <c r="BH143" s="31"/>
      <c r="BI143" s="31"/>
      <c r="BJ143" s="31"/>
      <c r="BK143" s="31"/>
      <c r="BL143" s="31"/>
      <c r="BM143" s="31"/>
      <c r="BN143" s="31"/>
      <c r="BO143" s="31"/>
      <c r="BP143" s="31"/>
      <c r="BQ143" s="31"/>
      <c r="BR143" s="31"/>
      <c r="BS143" s="31"/>
      <c r="BT143" s="31">
        <v>0.97</v>
      </c>
      <c r="BU143" s="31">
        <v>238</v>
      </c>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69"/>
      <c r="ED143" s="24"/>
      <c r="EE143" s="14">
        <f t="shared" si="2"/>
        <v>10</v>
      </c>
    </row>
    <row r="144" spans="1:135" x14ac:dyDescent="0.25">
      <c r="A144" s="23" t="s">
        <v>1496</v>
      </c>
      <c r="B144" s="23"/>
      <c r="C144" s="74" t="s">
        <v>1497</v>
      </c>
      <c r="D144" s="31"/>
      <c r="E144" s="31"/>
      <c r="F144" s="31"/>
      <c r="G144" s="23"/>
      <c r="H144" s="23"/>
      <c r="I144" s="23"/>
      <c r="J144" s="31"/>
      <c r="K144" s="31"/>
      <c r="L144" s="31"/>
      <c r="M144" s="31"/>
      <c r="N144" s="31"/>
      <c r="O144" s="31"/>
      <c r="P144" s="31"/>
      <c r="Q144" s="31"/>
      <c r="R144" s="31"/>
      <c r="S144" s="31"/>
      <c r="T144" s="23"/>
      <c r="U144" s="31"/>
      <c r="V144" s="54"/>
      <c r="W144" s="31"/>
      <c r="X144" s="31"/>
      <c r="Y144" s="23"/>
      <c r="Z144" s="23"/>
      <c r="AA144" s="31"/>
      <c r="AB144" s="31"/>
      <c r="AC144" s="31"/>
      <c r="AD144" s="31"/>
      <c r="AE144" s="31"/>
      <c r="AF144" s="31"/>
      <c r="AG144" s="31"/>
      <c r="AH144" s="23"/>
      <c r="AI144" s="23"/>
      <c r="AJ144" s="23"/>
      <c r="AK144" s="23"/>
      <c r="AL144" s="23"/>
      <c r="AM144" s="23"/>
      <c r="AN144" s="23"/>
      <c r="AO144" s="23"/>
      <c r="AP144" s="23"/>
      <c r="AQ144" s="23"/>
      <c r="AR144" s="23"/>
      <c r="AS144" s="23"/>
      <c r="AT144" s="23"/>
      <c r="AU144" s="23"/>
      <c r="AV144" s="23"/>
      <c r="AW144" s="23"/>
      <c r="AX144" s="23"/>
      <c r="AY144" s="23"/>
      <c r="AZ144" s="23"/>
      <c r="BA144" s="23"/>
      <c r="BB144" s="31"/>
      <c r="BC144" s="31"/>
      <c r="BD144" s="31"/>
      <c r="BE144" s="31"/>
      <c r="BF144" s="31"/>
      <c r="BG144" s="31"/>
      <c r="BH144" s="31"/>
      <c r="BI144" s="31"/>
      <c r="BJ144" s="31"/>
      <c r="BK144" s="31"/>
      <c r="BL144" s="31"/>
      <c r="BM144" s="31"/>
      <c r="BN144" s="31"/>
      <c r="BO144" s="31"/>
      <c r="BP144" s="31"/>
      <c r="BQ144" s="31"/>
      <c r="BR144" s="31"/>
      <c r="BS144" s="31"/>
      <c r="BT144" s="31">
        <v>1.97</v>
      </c>
      <c r="BU144" s="31">
        <v>151</v>
      </c>
      <c r="BV144" s="31"/>
      <c r="BW144" s="31"/>
      <c r="BX144" s="31"/>
      <c r="BY144" s="31"/>
      <c r="BZ144" s="31"/>
      <c r="CA144" s="31"/>
      <c r="CB144" s="31"/>
      <c r="CC144" s="31"/>
      <c r="CD144" s="31" t="s">
        <v>120</v>
      </c>
      <c r="CE144" s="31" t="s">
        <v>120</v>
      </c>
      <c r="CF144" s="31"/>
      <c r="CG144" s="31"/>
      <c r="CH144" s="31"/>
      <c r="CI144" s="31">
        <v>178</v>
      </c>
      <c r="CJ144" s="31">
        <v>183</v>
      </c>
      <c r="CK144" s="31"/>
      <c r="CL144" s="31"/>
      <c r="CM144" s="31">
        <v>1.2</v>
      </c>
      <c r="CN144" s="31"/>
      <c r="CO144" s="31"/>
      <c r="CP144" s="31"/>
      <c r="CQ144" s="31"/>
      <c r="CR144" s="31"/>
      <c r="CS144" s="31"/>
      <c r="CT144" s="31"/>
      <c r="CU144" s="31"/>
      <c r="CV144" s="31"/>
      <c r="CW144" s="31"/>
      <c r="CX144" s="31"/>
      <c r="CY144" s="31"/>
      <c r="CZ144" s="31"/>
      <c r="DA144" s="31"/>
      <c r="DB144" s="31"/>
      <c r="DC144" s="31"/>
      <c r="DD144" s="31">
        <v>3.3</v>
      </c>
      <c r="DE144" s="31"/>
      <c r="DF144" s="31"/>
      <c r="DG144" s="16"/>
      <c r="DH144" s="16"/>
      <c r="DI144" s="16"/>
      <c r="DJ144" s="16"/>
      <c r="DK144" s="16"/>
      <c r="DL144" s="16"/>
      <c r="DM144" s="16"/>
      <c r="DN144" s="16"/>
      <c r="DO144" s="16"/>
      <c r="DP144" s="16">
        <v>0.32700000000000001</v>
      </c>
      <c r="DQ144" s="16">
        <v>45.2</v>
      </c>
      <c r="DR144" s="16"/>
      <c r="DS144" s="16"/>
      <c r="DT144" s="16"/>
      <c r="DU144" s="16">
        <v>1319</v>
      </c>
      <c r="DV144" s="16">
        <v>64</v>
      </c>
      <c r="DW144" s="16"/>
      <c r="DX144" s="16"/>
      <c r="DY144" s="16"/>
      <c r="DZ144" s="16"/>
      <c r="EA144" s="16"/>
      <c r="EB144" s="16"/>
      <c r="EC144" s="69"/>
      <c r="ED144" s="24"/>
      <c r="EE144" s="14">
        <f t="shared" si="2"/>
        <v>13</v>
      </c>
    </row>
    <row r="145" spans="1:135" x14ac:dyDescent="0.25">
      <c r="A145" s="23" t="s">
        <v>1498</v>
      </c>
      <c r="B145" s="87" t="s">
        <v>1499</v>
      </c>
      <c r="C145" s="74" t="s">
        <v>1500</v>
      </c>
      <c r="D145" s="31"/>
      <c r="E145" s="31"/>
      <c r="F145" s="31"/>
      <c r="G145" s="23"/>
      <c r="H145" s="23"/>
      <c r="I145" s="23"/>
      <c r="J145" s="31"/>
      <c r="K145" s="31"/>
      <c r="L145" s="31"/>
      <c r="M145" s="31"/>
      <c r="N145" s="31"/>
      <c r="O145" s="31"/>
      <c r="P145" s="31"/>
      <c r="Q145" s="31"/>
      <c r="R145" s="31"/>
      <c r="S145" s="31"/>
      <c r="T145" s="23"/>
      <c r="U145" s="31"/>
      <c r="V145" s="54"/>
      <c r="W145" s="31"/>
      <c r="X145" s="31"/>
      <c r="Y145" s="23"/>
      <c r="Z145" s="23"/>
      <c r="AA145" s="31"/>
      <c r="AB145" s="31"/>
      <c r="AC145" s="31"/>
      <c r="AD145" s="31"/>
      <c r="AE145" s="31"/>
      <c r="AF145" s="31"/>
      <c r="AG145" s="31"/>
      <c r="AH145" s="23"/>
      <c r="AI145" s="23"/>
      <c r="AJ145" s="23"/>
      <c r="AK145" s="23"/>
      <c r="AL145" s="23"/>
      <c r="AM145" s="23"/>
      <c r="AN145" s="23"/>
      <c r="AO145" s="23"/>
      <c r="AP145" s="23"/>
      <c r="AQ145" s="23"/>
      <c r="AR145" s="23"/>
      <c r="AS145" s="23"/>
      <c r="AT145" s="23"/>
      <c r="AU145" s="23"/>
      <c r="AV145" s="23"/>
      <c r="AW145" s="23"/>
      <c r="AX145" s="23"/>
      <c r="AY145" s="23"/>
      <c r="AZ145" s="23"/>
      <c r="BA145" s="23"/>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v>0.12</v>
      </c>
      <c r="CQ145" s="31">
        <v>0.24</v>
      </c>
      <c r="CR145" s="31"/>
      <c r="CS145" s="31"/>
      <c r="CT145" s="31"/>
      <c r="CU145" s="31"/>
      <c r="CV145" s="31"/>
      <c r="CW145" s="31"/>
      <c r="CX145" s="31"/>
      <c r="CY145" s="31"/>
      <c r="CZ145" s="31"/>
      <c r="DA145" s="31"/>
      <c r="DB145" s="31"/>
      <c r="DC145" s="31"/>
      <c r="DD145" s="31"/>
      <c r="DE145" s="31"/>
      <c r="DF145" s="31"/>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69"/>
      <c r="ED145" s="24"/>
      <c r="EE145" s="14">
        <f t="shared" si="2"/>
        <v>4</v>
      </c>
    </row>
    <row r="146" spans="1:135" x14ac:dyDescent="0.25">
      <c r="A146" s="23" t="s">
        <v>1501</v>
      </c>
      <c r="B146" s="23" t="s">
        <v>1502</v>
      </c>
      <c r="C146" s="75" t="s">
        <v>1503</v>
      </c>
      <c r="D146" s="31"/>
      <c r="E146" s="31"/>
      <c r="F146" s="31"/>
      <c r="G146" s="23"/>
      <c r="H146" s="23"/>
      <c r="I146" s="23"/>
      <c r="J146" s="31"/>
      <c r="K146" s="31"/>
      <c r="L146" s="31"/>
      <c r="M146" s="31"/>
      <c r="N146" s="31"/>
      <c r="O146" s="31"/>
      <c r="P146" s="31"/>
      <c r="Q146" s="31"/>
      <c r="R146" s="31"/>
      <c r="S146" s="31"/>
      <c r="T146" s="31"/>
      <c r="U146" s="31"/>
      <c r="V146" s="31"/>
      <c r="W146" s="31"/>
      <c r="X146" s="31"/>
      <c r="Y146" s="23"/>
      <c r="Z146" s="23"/>
      <c r="AA146" s="31">
        <v>3.02</v>
      </c>
      <c r="AB146" s="31">
        <v>2.87</v>
      </c>
      <c r="AC146" s="31">
        <v>2.77</v>
      </c>
      <c r="AD146" s="31"/>
      <c r="AE146" s="31"/>
      <c r="AF146" s="31"/>
      <c r="AG146" s="31"/>
      <c r="AH146" s="23"/>
      <c r="AI146" s="23"/>
      <c r="AJ146" s="23"/>
      <c r="AK146" s="23"/>
      <c r="AL146" s="23"/>
      <c r="AM146" s="23"/>
      <c r="AN146" s="23"/>
      <c r="AO146" s="23"/>
      <c r="AP146" s="23"/>
      <c r="AQ146" s="23"/>
      <c r="AR146" s="23"/>
      <c r="AS146" s="23"/>
      <c r="AT146" s="23"/>
      <c r="AU146" s="23"/>
      <c r="AV146" s="23"/>
      <c r="AW146" s="23"/>
      <c r="AX146" s="23"/>
      <c r="AY146" s="23"/>
      <c r="AZ146" s="23"/>
      <c r="BA146" s="23"/>
      <c r="BB146" s="31"/>
      <c r="BC146" s="31">
        <v>0.56000000000000005</v>
      </c>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v>0.68</v>
      </c>
      <c r="CQ146" s="31">
        <v>0.24</v>
      </c>
      <c r="CR146" s="31"/>
      <c r="CS146" s="31"/>
      <c r="CT146" s="31"/>
      <c r="CU146" s="31"/>
      <c r="CV146" s="31"/>
      <c r="CW146" s="31"/>
      <c r="CX146" s="31"/>
      <c r="CY146" s="31"/>
      <c r="CZ146" s="31"/>
      <c r="DA146" s="31"/>
      <c r="DB146" s="31"/>
      <c r="DC146" s="31"/>
      <c r="DD146" s="31"/>
      <c r="DE146" s="31"/>
      <c r="DF146" s="31"/>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69"/>
      <c r="ED146" s="24"/>
      <c r="EE146" s="14">
        <f t="shared" si="2"/>
        <v>8</v>
      </c>
    </row>
    <row r="147" spans="1:135" x14ac:dyDescent="0.25">
      <c r="A147" s="23" t="s">
        <v>1504</v>
      </c>
      <c r="B147" s="87" t="s">
        <v>1505</v>
      </c>
      <c r="C147" s="74" t="s">
        <v>1506</v>
      </c>
      <c r="D147" s="31"/>
      <c r="E147" s="31"/>
      <c r="F147" s="31"/>
      <c r="G147" s="23"/>
      <c r="H147" s="23"/>
      <c r="I147" s="23"/>
      <c r="J147" s="31"/>
      <c r="K147" s="31"/>
      <c r="L147" s="31"/>
      <c r="M147" s="31"/>
      <c r="N147" s="31"/>
      <c r="O147" s="31"/>
      <c r="P147" s="31"/>
      <c r="Q147" s="31"/>
      <c r="R147" s="31"/>
      <c r="S147" s="31"/>
      <c r="T147" s="31"/>
      <c r="U147" s="31"/>
      <c r="V147" s="31"/>
      <c r="W147" s="31"/>
      <c r="X147" s="31"/>
      <c r="Y147" s="23"/>
      <c r="Z147" s="23"/>
      <c r="AA147" s="31">
        <v>1.04</v>
      </c>
      <c r="AB147" s="31"/>
      <c r="AC147" s="31"/>
      <c r="AD147" s="31"/>
      <c r="AE147" s="31"/>
      <c r="AF147" s="31"/>
      <c r="AG147" s="31"/>
      <c r="AH147" s="23"/>
      <c r="AI147" s="23"/>
      <c r="AJ147" s="23"/>
      <c r="AK147" s="23"/>
      <c r="AL147" s="23"/>
      <c r="AM147" s="23"/>
      <c r="AN147" s="23"/>
      <c r="AO147" s="23"/>
      <c r="AP147" s="23"/>
      <c r="AQ147" s="23"/>
      <c r="AR147" s="23"/>
      <c r="AS147" s="23"/>
      <c r="AT147" s="23"/>
      <c r="AU147" s="23"/>
      <c r="AV147" s="23"/>
      <c r="AW147" s="23"/>
      <c r="AX147" s="23"/>
      <c r="AY147" s="23"/>
      <c r="AZ147" s="23"/>
      <c r="BA147" s="23"/>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16"/>
      <c r="DH147" s="16"/>
      <c r="DI147" s="16"/>
      <c r="DJ147" s="16"/>
      <c r="DK147" s="16"/>
      <c r="DL147" s="16"/>
      <c r="DM147" s="16"/>
      <c r="DN147" s="16"/>
      <c r="DO147" s="16" t="s">
        <v>120</v>
      </c>
      <c r="DP147" s="16"/>
      <c r="DQ147" s="16"/>
      <c r="DR147" s="16"/>
      <c r="DS147" s="16"/>
      <c r="DT147" s="16"/>
      <c r="DU147" s="16"/>
      <c r="DV147" s="16"/>
      <c r="DW147" s="16"/>
      <c r="DX147" s="16"/>
      <c r="DY147" s="16"/>
      <c r="DZ147" s="16"/>
      <c r="EA147" s="16"/>
      <c r="EB147" s="16"/>
      <c r="EC147" s="69"/>
      <c r="ED147" s="24"/>
      <c r="EE147" s="14">
        <f t="shared" si="2"/>
        <v>4</v>
      </c>
    </row>
    <row r="148" spans="1:135" x14ac:dyDescent="0.25">
      <c r="A148" s="23" t="s">
        <v>1507</v>
      </c>
      <c r="B148" s="70" t="s">
        <v>1508</v>
      </c>
      <c r="C148" s="74" t="s">
        <v>1509</v>
      </c>
      <c r="D148" s="31"/>
      <c r="E148" s="31"/>
      <c r="F148" s="31"/>
      <c r="G148" s="23"/>
      <c r="H148" s="23"/>
      <c r="I148" s="23"/>
      <c r="J148" s="31"/>
      <c r="K148" s="31"/>
      <c r="L148" s="31"/>
      <c r="M148" s="31"/>
      <c r="N148" s="31"/>
      <c r="O148" s="31"/>
      <c r="P148" s="31"/>
      <c r="Q148" s="31"/>
      <c r="R148" s="31"/>
      <c r="S148" s="31"/>
      <c r="T148" s="31"/>
      <c r="U148" s="31"/>
      <c r="V148" s="31"/>
      <c r="W148" s="31"/>
      <c r="X148" s="31"/>
      <c r="Y148" s="23"/>
      <c r="Z148" s="23"/>
      <c r="AA148" s="31"/>
      <c r="AB148" s="31"/>
      <c r="AC148" s="31"/>
      <c r="AD148" s="31"/>
      <c r="AE148" s="31"/>
      <c r="AF148" s="31"/>
      <c r="AG148" s="31"/>
      <c r="AH148" s="23"/>
      <c r="AI148" s="23"/>
      <c r="AJ148" s="23"/>
      <c r="AK148" s="23"/>
      <c r="AL148" s="23"/>
      <c r="AM148" s="23"/>
      <c r="AN148" s="23"/>
      <c r="AO148" s="23"/>
      <c r="AP148" s="23"/>
      <c r="AQ148" s="23"/>
      <c r="AR148" s="23"/>
      <c r="AS148" s="23"/>
      <c r="AT148" s="23"/>
      <c r="AU148" s="23"/>
      <c r="AV148" s="23"/>
      <c r="AW148" s="23"/>
      <c r="AX148" s="23"/>
      <c r="AY148" s="23"/>
      <c r="AZ148" s="23"/>
      <c r="BA148" s="23"/>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v>32</v>
      </c>
      <c r="DF148" s="31"/>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69"/>
      <c r="ED148" s="24"/>
      <c r="EE148" s="14">
        <f t="shared" si="2"/>
        <v>3</v>
      </c>
    </row>
    <row r="149" spans="1:135" x14ac:dyDescent="0.25">
      <c r="A149" s="23" t="s">
        <v>1510</v>
      </c>
      <c r="B149" s="23"/>
      <c r="C149" s="74" t="s">
        <v>1511</v>
      </c>
      <c r="D149" s="31"/>
      <c r="E149" s="31"/>
      <c r="F149" s="31"/>
      <c r="G149" s="23"/>
      <c r="H149" s="23"/>
      <c r="I149" s="23"/>
      <c r="J149" s="31"/>
      <c r="K149" s="31"/>
      <c r="L149" s="31"/>
      <c r="M149" s="31"/>
      <c r="N149" s="31"/>
      <c r="O149" s="31"/>
      <c r="P149" s="31"/>
      <c r="Q149" s="31"/>
      <c r="R149" s="31"/>
      <c r="S149" s="31"/>
      <c r="T149" s="31"/>
      <c r="U149" s="31"/>
      <c r="V149" s="31"/>
      <c r="W149" s="31"/>
      <c r="X149" s="31"/>
      <c r="Y149" s="23"/>
      <c r="Z149" s="23"/>
      <c r="AA149" s="31">
        <v>1.1399999999999999</v>
      </c>
      <c r="AB149" s="31"/>
      <c r="AC149" s="31"/>
      <c r="AD149" s="31"/>
      <c r="AE149" s="31"/>
      <c r="AF149" s="31"/>
      <c r="AG149" s="31"/>
      <c r="AH149" s="23"/>
      <c r="AI149" s="23"/>
      <c r="AJ149" s="23"/>
      <c r="AK149" s="23"/>
      <c r="AL149" s="23"/>
      <c r="AM149" s="23"/>
      <c r="AN149" s="23"/>
      <c r="AO149" s="23"/>
      <c r="AP149" s="23"/>
      <c r="AQ149" s="23"/>
      <c r="AR149" s="23"/>
      <c r="AS149" s="23"/>
      <c r="AT149" s="23"/>
      <c r="AU149" s="23"/>
      <c r="AV149" s="23"/>
      <c r="AW149" s="23"/>
      <c r="AX149" s="23"/>
      <c r="AY149" s="23"/>
      <c r="AZ149" s="23"/>
      <c r="BA149" s="23"/>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69"/>
      <c r="ED149" s="24"/>
      <c r="EE149" s="14">
        <f t="shared" si="2"/>
        <v>2</v>
      </c>
    </row>
    <row r="150" spans="1:135" x14ac:dyDescent="0.25">
      <c r="A150" s="23" t="s">
        <v>1512</v>
      </c>
      <c r="B150" s="87" t="s">
        <v>1513</v>
      </c>
      <c r="C150" s="74" t="s">
        <v>1514</v>
      </c>
      <c r="D150" s="31"/>
      <c r="E150" s="31"/>
      <c r="F150" s="31"/>
      <c r="G150" s="23"/>
      <c r="H150" s="23"/>
      <c r="I150" s="23"/>
      <c r="J150" s="31"/>
      <c r="K150" s="31"/>
      <c r="L150" s="31"/>
      <c r="M150" s="31"/>
      <c r="N150" s="31"/>
      <c r="O150" s="31"/>
      <c r="P150" s="31"/>
      <c r="Q150" s="31"/>
      <c r="R150" s="31"/>
      <c r="S150" s="31"/>
      <c r="T150" s="31"/>
      <c r="U150" s="31"/>
      <c r="V150" s="31"/>
      <c r="W150" s="31"/>
      <c r="X150" s="31"/>
      <c r="Y150" s="23"/>
      <c r="Z150" s="23"/>
      <c r="AA150" s="31"/>
      <c r="AB150" s="31"/>
      <c r="AC150" s="31"/>
      <c r="AD150" s="31"/>
      <c r="AE150" s="31"/>
      <c r="AF150" s="31"/>
      <c r="AG150" s="31"/>
      <c r="AH150" s="23"/>
      <c r="AI150" s="23"/>
      <c r="AJ150" s="23"/>
      <c r="AK150" s="23"/>
      <c r="AL150" s="23"/>
      <c r="AM150" s="23"/>
      <c r="AN150" s="23"/>
      <c r="AO150" s="23"/>
      <c r="AP150" s="23"/>
      <c r="AQ150" s="23"/>
      <c r="AR150" s="23"/>
      <c r="AS150" s="23"/>
      <c r="AT150" s="23"/>
      <c r="AU150" s="23"/>
      <c r="AV150" s="23"/>
      <c r="AW150" s="23"/>
      <c r="AX150" s="23"/>
      <c r="AY150" s="23"/>
      <c r="AZ150" s="23"/>
      <c r="BA150" s="23"/>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69" t="s">
        <v>120</v>
      </c>
      <c r="ED150" s="24"/>
      <c r="EE150" s="14">
        <f t="shared" si="2"/>
        <v>3</v>
      </c>
    </row>
    <row r="151" spans="1:135" x14ac:dyDescent="0.25">
      <c r="A151" s="23" t="s">
        <v>1515</v>
      </c>
      <c r="B151" s="87" t="s">
        <v>1516</v>
      </c>
      <c r="C151" s="31" t="s">
        <v>1517</v>
      </c>
      <c r="D151" s="31"/>
      <c r="E151" s="31"/>
      <c r="F151" s="31"/>
      <c r="G151" s="23"/>
      <c r="H151" s="23"/>
      <c r="I151" s="23"/>
      <c r="J151" s="31"/>
      <c r="K151" s="31"/>
      <c r="L151" s="31"/>
      <c r="M151" s="31"/>
      <c r="N151" s="31"/>
      <c r="O151" s="31"/>
      <c r="P151" s="31"/>
      <c r="Q151" s="31"/>
      <c r="R151" s="31"/>
      <c r="S151" s="23"/>
      <c r="T151" s="23"/>
      <c r="U151" s="23"/>
      <c r="V151" s="23"/>
      <c r="W151" s="23"/>
      <c r="X151" s="31"/>
      <c r="Y151" s="23"/>
      <c r="Z151" s="23"/>
      <c r="AA151" s="31"/>
      <c r="AB151" s="31"/>
      <c r="AC151" s="31"/>
      <c r="AD151" s="31"/>
      <c r="AE151" s="31"/>
      <c r="AF151" s="31"/>
      <c r="AG151" s="31"/>
      <c r="AH151" s="23"/>
      <c r="AI151" s="23"/>
      <c r="AJ151" s="23"/>
      <c r="AK151" s="23"/>
      <c r="AL151" s="23"/>
      <c r="AM151" s="23"/>
      <c r="AN151" s="23"/>
      <c r="AO151" s="23"/>
      <c r="AP151" s="23"/>
      <c r="AQ151" s="23"/>
      <c r="AR151" s="23"/>
      <c r="AS151" s="23"/>
      <c r="AT151" s="23"/>
      <c r="AU151" s="23"/>
      <c r="AV151" s="23"/>
      <c r="AW151" s="23"/>
      <c r="AX151" s="23"/>
      <c r="AY151" s="23"/>
      <c r="AZ151" s="23"/>
      <c r="BA151" s="23"/>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t="s">
        <v>120</v>
      </c>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69"/>
      <c r="ED151" s="24"/>
      <c r="EE151" s="14">
        <f t="shared" si="2"/>
        <v>3</v>
      </c>
    </row>
    <row r="152" spans="1:135" x14ac:dyDescent="0.25">
      <c r="A152" s="23" t="s">
        <v>1518</v>
      </c>
      <c r="B152" s="70" t="s">
        <v>1519</v>
      </c>
      <c r="C152" s="74" t="s">
        <v>1520</v>
      </c>
      <c r="D152" s="31"/>
      <c r="E152" s="31"/>
      <c r="F152" s="31"/>
      <c r="G152" s="23"/>
      <c r="H152" s="23"/>
      <c r="I152" s="23"/>
      <c r="J152" s="31"/>
      <c r="K152" s="31"/>
      <c r="L152" s="31"/>
      <c r="M152" s="31"/>
      <c r="N152" s="31"/>
      <c r="O152" s="31"/>
      <c r="P152" s="31"/>
      <c r="Q152" s="31"/>
      <c r="R152" s="31"/>
      <c r="S152" s="23"/>
      <c r="T152" s="23"/>
      <c r="U152" s="23"/>
      <c r="V152" s="23"/>
      <c r="W152" s="23"/>
      <c r="X152" s="31"/>
      <c r="Y152" s="23"/>
      <c r="Z152" s="23"/>
      <c r="AA152" s="31"/>
      <c r="AB152" s="31"/>
      <c r="AC152" s="31"/>
      <c r="AD152" s="31"/>
      <c r="AE152" s="31"/>
      <c r="AF152" s="31"/>
      <c r="AG152" s="31"/>
      <c r="AH152" s="23"/>
      <c r="AI152" s="23"/>
      <c r="AJ152" s="23"/>
      <c r="AK152" s="23"/>
      <c r="AL152" s="23"/>
      <c r="AM152" s="23"/>
      <c r="AN152" s="23"/>
      <c r="AO152" s="23"/>
      <c r="AP152" s="23"/>
      <c r="AQ152" s="23"/>
      <c r="AR152" s="23"/>
      <c r="AS152" s="23"/>
      <c r="AT152" s="23"/>
      <c r="AU152" s="23"/>
      <c r="AV152" s="23"/>
      <c r="AW152" s="23"/>
      <c r="AX152" s="23"/>
      <c r="AY152" s="23"/>
      <c r="AZ152" s="23"/>
      <c r="BA152" s="23"/>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v>38</v>
      </c>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69"/>
      <c r="ED152" s="24"/>
      <c r="EE152" s="14">
        <f t="shared" si="2"/>
        <v>3</v>
      </c>
    </row>
    <row r="153" spans="1:135" x14ac:dyDescent="0.25">
      <c r="A153" s="23" t="s">
        <v>1521</v>
      </c>
      <c r="B153" s="70" t="s">
        <v>1522</v>
      </c>
      <c r="C153" s="74" t="s">
        <v>1523</v>
      </c>
      <c r="D153" s="31"/>
      <c r="E153" s="31"/>
      <c r="F153" s="31"/>
      <c r="G153" s="23"/>
      <c r="H153" s="23"/>
      <c r="I153" s="23"/>
      <c r="J153" s="31"/>
      <c r="K153" s="31"/>
      <c r="L153" s="31"/>
      <c r="M153" s="31"/>
      <c r="N153" s="31"/>
      <c r="O153" s="31"/>
      <c r="P153" s="31"/>
      <c r="Q153" s="31"/>
      <c r="R153" s="31"/>
      <c r="S153" s="23"/>
      <c r="T153" s="23"/>
      <c r="U153" s="23"/>
      <c r="V153" s="23"/>
      <c r="W153" s="23"/>
      <c r="X153" s="31"/>
      <c r="Y153" s="23"/>
      <c r="Z153" s="23"/>
      <c r="AA153" s="31"/>
      <c r="AB153" s="31"/>
      <c r="AC153" s="31"/>
      <c r="AD153" s="31"/>
      <c r="AE153" s="31"/>
      <c r="AF153" s="31"/>
      <c r="AG153" s="31"/>
      <c r="AH153" s="23"/>
      <c r="AI153" s="23"/>
      <c r="AJ153" s="23"/>
      <c r="AK153" s="23"/>
      <c r="AL153" s="23"/>
      <c r="AM153" s="23"/>
      <c r="AN153" s="23"/>
      <c r="AO153" s="23"/>
      <c r="AP153" s="23"/>
      <c r="AQ153" s="23"/>
      <c r="AR153" s="23"/>
      <c r="AS153" s="23"/>
      <c r="AT153" s="23"/>
      <c r="AU153" s="23"/>
      <c r="AV153" s="23"/>
      <c r="AW153" s="23"/>
      <c r="AX153" s="23"/>
      <c r="AY153" s="23"/>
      <c r="AZ153" s="23"/>
      <c r="BA153" s="23"/>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v>66.7</v>
      </c>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69"/>
      <c r="ED153" s="24"/>
      <c r="EE153" s="14">
        <f t="shared" si="2"/>
        <v>3</v>
      </c>
    </row>
    <row r="154" spans="1:135" ht="30" x14ac:dyDescent="0.25">
      <c r="A154" s="71" t="s">
        <v>1524</v>
      </c>
      <c r="B154" s="42" t="s">
        <v>1525</v>
      </c>
      <c r="C154" s="24" t="s">
        <v>1526</v>
      </c>
      <c r="D154" s="31"/>
      <c r="E154" s="31"/>
      <c r="F154" s="31"/>
      <c r="G154" s="23"/>
      <c r="H154" s="23"/>
      <c r="I154" s="23"/>
      <c r="J154" s="24" t="s">
        <v>1011</v>
      </c>
      <c r="K154" s="31"/>
      <c r="L154" s="31"/>
      <c r="M154" s="31"/>
      <c r="N154" s="31"/>
      <c r="O154" s="31"/>
      <c r="P154" s="31"/>
      <c r="Q154" s="31"/>
      <c r="R154" s="31"/>
      <c r="S154" s="31"/>
      <c r="T154" s="31"/>
      <c r="U154" s="31"/>
      <c r="V154" s="31"/>
      <c r="W154" s="31"/>
      <c r="X154" s="31"/>
      <c r="Y154" s="23"/>
      <c r="Z154" s="23"/>
      <c r="AA154" s="31"/>
      <c r="AB154" s="31"/>
      <c r="AC154" s="31"/>
      <c r="AD154" s="31"/>
      <c r="AE154" s="31"/>
      <c r="AF154" s="31"/>
      <c r="AG154" s="31"/>
      <c r="AH154" s="23"/>
      <c r="AI154" s="23"/>
      <c r="AJ154" s="23"/>
      <c r="AK154" s="23"/>
      <c r="AL154" s="23"/>
      <c r="AM154" s="23"/>
      <c r="AN154" s="23"/>
      <c r="AO154" s="23"/>
      <c r="AP154" s="23"/>
      <c r="AQ154" s="23"/>
      <c r="AR154" s="23"/>
      <c r="AS154" s="23"/>
      <c r="AT154" s="23"/>
      <c r="AU154" s="23"/>
      <c r="AV154" s="23"/>
      <c r="AW154" s="23"/>
      <c r="AX154" s="23"/>
      <c r="AY154" s="23"/>
      <c r="AZ154" s="23"/>
      <c r="BA154" s="23"/>
      <c r="BB154" s="31"/>
      <c r="BC154" s="31"/>
      <c r="BD154" s="31"/>
      <c r="BE154" s="31"/>
      <c r="BF154" s="31"/>
      <c r="BG154" s="31"/>
      <c r="BH154" s="31"/>
      <c r="BI154" s="31"/>
      <c r="BJ154" s="31"/>
      <c r="BK154" s="31"/>
      <c r="BL154" s="31"/>
      <c r="BM154" s="31"/>
      <c r="BN154" s="31"/>
      <c r="BO154" s="31"/>
      <c r="BP154" s="31"/>
      <c r="BQ154" s="31"/>
      <c r="BR154" s="31"/>
      <c r="BS154" s="31"/>
      <c r="BT154" s="31"/>
      <c r="BU154" s="31">
        <v>19.3</v>
      </c>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16"/>
      <c r="DH154" s="16"/>
      <c r="DI154" s="16"/>
      <c r="DJ154" s="16"/>
      <c r="DK154" s="16"/>
      <c r="DL154" s="16"/>
      <c r="DM154" s="16"/>
      <c r="DN154" s="16"/>
      <c r="DO154" s="16"/>
      <c r="DP154" s="16"/>
      <c r="DQ154" s="16"/>
      <c r="DR154" s="16"/>
      <c r="DS154" s="16"/>
      <c r="DT154" s="16"/>
      <c r="DU154" s="16">
        <v>140</v>
      </c>
      <c r="DV154" s="16"/>
      <c r="DW154" s="16"/>
      <c r="DX154" s="16"/>
      <c r="DY154" s="16"/>
      <c r="DZ154" s="16"/>
      <c r="EA154" s="16"/>
      <c r="EB154" s="16"/>
      <c r="EC154" s="69"/>
      <c r="ED154" s="24"/>
      <c r="EE154" s="14">
        <f t="shared" si="2"/>
        <v>5</v>
      </c>
    </row>
    <row r="155" spans="1:135" x14ac:dyDescent="0.25">
      <c r="A155" s="23" t="s">
        <v>1527</v>
      </c>
      <c r="B155" s="23"/>
      <c r="C155" s="74" t="s">
        <v>1528</v>
      </c>
      <c r="D155" s="31"/>
      <c r="E155" s="31"/>
      <c r="F155" s="31"/>
      <c r="G155" s="23"/>
      <c r="H155" s="23"/>
      <c r="I155" s="23"/>
      <c r="J155" s="31"/>
      <c r="K155" s="31"/>
      <c r="L155" s="31"/>
      <c r="M155" s="31"/>
      <c r="N155" s="31"/>
      <c r="O155" s="31"/>
      <c r="P155" s="31"/>
      <c r="Q155" s="31"/>
      <c r="R155" s="31"/>
      <c r="S155" s="31"/>
      <c r="T155" s="31"/>
      <c r="U155" s="31"/>
      <c r="V155" s="31"/>
      <c r="W155" s="31"/>
      <c r="X155" s="31"/>
      <c r="Y155" s="23"/>
      <c r="Z155" s="23"/>
      <c r="AA155" s="31"/>
      <c r="AB155" s="31"/>
      <c r="AC155" s="31"/>
      <c r="AD155" s="31"/>
      <c r="AE155" s="31"/>
      <c r="AF155" s="31"/>
      <c r="AG155" s="31"/>
      <c r="AH155" s="23"/>
      <c r="AI155" s="23"/>
      <c r="AJ155" s="23"/>
      <c r="AK155" s="23"/>
      <c r="AL155" s="23"/>
      <c r="AM155" s="23"/>
      <c r="AN155" s="23"/>
      <c r="AO155" s="23"/>
      <c r="AP155" s="23"/>
      <c r="AQ155" s="23"/>
      <c r="AR155" s="23"/>
      <c r="AS155" s="23"/>
      <c r="AT155" s="23"/>
      <c r="AU155" s="23"/>
      <c r="AV155" s="23"/>
      <c r="AW155" s="23"/>
      <c r="AX155" s="23"/>
      <c r="AY155" s="23"/>
      <c r="AZ155" s="23"/>
      <c r="BA155" s="23"/>
      <c r="BB155" s="31"/>
      <c r="BC155" s="31"/>
      <c r="BD155" s="31"/>
      <c r="BE155" s="31"/>
      <c r="BF155" s="31"/>
      <c r="BG155" s="31"/>
      <c r="BH155" s="31"/>
      <c r="BI155" s="31"/>
      <c r="BJ155" s="31"/>
      <c r="BK155" s="31"/>
      <c r="BL155" s="31"/>
      <c r="BM155" s="31"/>
      <c r="BN155" s="31"/>
      <c r="BO155" s="31"/>
      <c r="BP155" s="31"/>
      <c r="BQ155" s="31"/>
      <c r="BR155" s="31"/>
      <c r="BS155" s="31"/>
      <c r="BT155" s="31">
        <v>1.1299999999999999</v>
      </c>
      <c r="BU155" s="31">
        <v>7.68</v>
      </c>
      <c r="BV155" s="31"/>
      <c r="BW155" s="31"/>
      <c r="BX155" s="31"/>
      <c r="BY155" s="31"/>
      <c r="BZ155" s="31"/>
      <c r="CA155" s="31"/>
      <c r="CB155" s="31"/>
      <c r="CC155" s="31"/>
      <c r="CD155" s="31" t="s">
        <v>120</v>
      </c>
      <c r="CE155" s="31" t="s">
        <v>120</v>
      </c>
      <c r="CF155" s="31"/>
      <c r="CG155" s="31"/>
      <c r="CH155" s="31"/>
      <c r="CI155" s="31">
        <v>146</v>
      </c>
      <c r="CJ155" s="31">
        <v>359</v>
      </c>
      <c r="CK155" s="31"/>
      <c r="CL155" s="31"/>
      <c r="CM155" s="31">
        <v>1.7</v>
      </c>
      <c r="CN155" s="31"/>
      <c r="CO155" s="31"/>
      <c r="CP155" s="31"/>
      <c r="CQ155" s="31"/>
      <c r="CR155" s="31"/>
      <c r="CS155" s="31"/>
      <c r="CT155" s="31"/>
      <c r="CU155" s="31"/>
      <c r="CV155" s="31"/>
      <c r="CW155" s="31"/>
      <c r="CX155" s="31"/>
      <c r="CY155" s="31"/>
      <c r="CZ155" s="31"/>
      <c r="DA155" s="31"/>
      <c r="DB155" s="31"/>
      <c r="DC155" s="31"/>
      <c r="DD155" s="31">
        <v>8.3000000000000007</v>
      </c>
      <c r="DE155" s="31"/>
      <c r="DF155" s="31"/>
      <c r="DG155" s="16"/>
      <c r="DH155" s="16"/>
      <c r="DI155" s="16"/>
      <c r="DJ155" s="16"/>
      <c r="DK155" s="16"/>
      <c r="DL155" s="16"/>
      <c r="DM155" s="16"/>
      <c r="DN155" s="16"/>
      <c r="DO155" s="16"/>
      <c r="DP155" s="16">
        <v>0.83</v>
      </c>
      <c r="DQ155" s="16">
        <v>3.97</v>
      </c>
      <c r="DR155" s="16"/>
      <c r="DS155" s="16"/>
      <c r="DT155" s="16"/>
      <c r="DU155" s="16">
        <v>0.65</v>
      </c>
      <c r="DV155" s="16"/>
      <c r="DW155" s="16"/>
      <c r="DX155" s="16"/>
      <c r="DY155" s="16"/>
      <c r="DZ155" s="16"/>
      <c r="EA155" s="16"/>
      <c r="EB155" s="16"/>
      <c r="EC155" s="69"/>
      <c r="ED155" s="24"/>
      <c r="EE155" s="14">
        <f t="shared" si="2"/>
        <v>12</v>
      </c>
    </row>
    <row r="156" spans="1:135" x14ac:dyDescent="0.25">
      <c r="A156" s="23" t="s">
        <v>1529</v>
      </c>
      <c r="B156" s="87" t="s">
        <v>1530</v>
      </c>
      <c r="C156" s="24" t="s">
        <v>1531</v>
      </c>
      <c r="D156" s="31"/>
      <c r="E156" s="31"/>
      <c r="F156" s="31"/>
      <c r="G156" s="23"/>
      <c r="H156" s="23"/>
      <c r="I156" s="23"/>
      <c r="J156" s="31"/>
      <c r="K156" s="31"/>
      <c r="L156" s="31"/>
      <c r="M156" s="31"/>
      <c r="N156" s="31"/>
      <c r="O156" s="31"/>
      <c r="P156" s="31"/>
      <c r="Q156" s="31"/>
      <c r="R156" s="31"/>
      <c r="S156" s="31"/>
      <c r="T156" s="31"/>
      <c r="U156" s="31"/>
      <c r="V156" s="31"/>
      <c r="W156" s="31"/>
      <c r="X156" s="31"/>
      <c r="Y156" s="23"/>
      <c r="Z156" s="23"/>
      <c r="AA156" s="31"/>
      <c r="AB156" s="31"/>
      <c r="AC156" s="31"/>
      <c r="AD156" s="31"/>
      <c r="AE156" s="31"/>
      <c r="AF156" s="31"/>
      <c r="AG156" s="31"/>
      <c r="AH156" s="23"/>
      <c r="AI156" s="23"/>
      <c r="AJ156" s="23"/>
      <c r="AK156" s="23"/>
      <c r="AL156" s="23"/>
      <c r="AM156" s="23"/>
      <c r="AN156" s="23"/>
      <c r="AO156" s="23"/>
      <c r="AP156" s="23"/>
      <c r="AQ156" s="23"/>
      <c r="AR156" s="23"/>
      <c r="AS156" s="23"/>
      <c r="AT156" s="23"/>
      <c r="AU156" s="23"/>
      <c r="AV156" s="23"/>
      <c r="AW156" s="23"/>
      <c r="AX156" s="23"/>
      <c r="AY156" s="23"/>
      <c r="AZ156" s="23"/>
      <c r="BA156" s="23"/>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69" t="s">
        <v>120</v>
      </c>
      <c r="ED156" s="24"/>
      <c r="EE156" s="14">
        <f t="shared" si="2"/>
        <v>3</v>
      </c>
    </row>
    <row r="157" spans="1:135" x14ac:dyDescent="0.25">
      <c r="A157" s="23" t="s">
        <v>1532</v>
      </c>
      <c r="B157" s="87" t="s">
        <v>1533</v>
      </c>
      <c r="C157" s="24" t="s">
        <v>1534</v>
      </c>
      <c r="D157" s="31"/>
      <c r="E157" s="31"/>
      <c r="F157" s="31"/>
      <c r="G157" s="23"/>
      <c r="H157" s="23"/>
      <c r="I157" s="23"/>
      <c r="J157" s="31"/>
      <c r="K157" s="31"/>
      <c r="L157" s="31"/>
      <c r="M157" s="31"/>
      <c r="N157" s="31"/>
      <c r="O157" s="31"/>
      <c r="P157" s="31"/>
      <c r="Q157" s="31"/>
      <c r="R157" s="31"/>
      <c r="S157" s="31" t="s">
        <v>120</v>
      </c>
      <c r="T157" s="23"/>
      <c r="U157" s="31"/>
      <c r="V157" s="54"/>
      <c r="W157" s="31"/>
      <c r="X157" s="31"/>
      <c r="Y157" s="23"/>
      <c r="Z157" s="23"/>
      <c r="AA157" s="31"/>
      <c r="AB157" s="31"/>
      <c r="AC157" s="31"/>
      <c r="AD157" s="31"/>
      <c r="AE157" s="31"/>
      <c r="AF157" s="31"/>
      <c r="AG157" s="31"/>
      <c r="AH157" s="23"/>
      <c r="AI157" s="23"/>
      <c r="AJ157" s="23"/>
      <c r="AK157" s="23"/>
      <c r="AL157" s="23"/>
      <c r="AM157" s="23"/>
      <c r="AN157" s="23"/>
      <c r="AO157" s="23"/>
      <c r="AP157" s="23"/>
      <c r="AQ157" s="23"/>
      <c r="AR157" s="23"/>
      <c r="AS157" s="23"/>
      <c r="AT157" s="23"/>
      <c r="AU157" s="23"/>
      <c r="AV157" s="23"/>
      <c r="AW157" s="23"/>
      <c r="AX157" s="23"/>
      <c r="AY157" s="23"/>
      <c r="AZ157" s="23"/>
      <c r="BA157" s="23"/>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69"/>
      <c r="ED157" s="24"/>
      <c r="EE157" s="14">
        <f t="shared" si="2"/>
        <v>3</v>
      </c>
    </row>
    <row r="158" spans="1:135" x14ac:dyDescent="0.25">
      <c r="A158" s="23" t="s">
        <v>1535</v>
      </c>
      <c r="B158" s="23"/>
      <c r="C158" s="74" t="s">
        <v>1536</v>
      </c>
      <c r="D158" s="31"/>
      <c r="E158" s="31"/>
      <c r="F158" s="31"/>
      <c r="G158" s="23"/>
      <c r="H158" s="23"/>
      <c r="I158" s="23"/>
      <c r="J158" s="31"/>
      <c r="K158" s="31"/>
      <c r="L158" s="31"/>
      <c r="M158" s="31"/>
      <c r="N158" s="31"/>
      <c r="O158" s="31"/>
      <c r="P158" s="31"/>
      <c r="Q158" s="31"/>
      <c r="R158" s="31"/>
      <c r="S158" s="31"/>
      <c r="T158" s="23"/>
      <c r="U158" s="31"/>
      <c r="V158" s="54"/>
      <c r="W158" s="31"/>
      <c r="X158" s="31"/>
      <c r="Y158" s="23"/>
      <c r="Z158" s="23"/>
      <c r="AA158" s="31"/>
      <c r="AB158" s="31"/>
      <c r="AC158" s="31"/>
      <c r="AD158" s="31"/>
      <c r="AE158" s="31"/>
      <c r="AF158" s="31"/>
      <c r="AG158" s="31"/>
      <c r="AH158" s="23"/>
      <c r="AI158" s="23"/>
      <c r="AJ158" s="23"/>
      <c r="AK158" s="23"/>
      <c r="AL158" s="23"/>
      <c r="AM158" s="23"/>
      <c r="AN158" s="23"/>
      <c r="AO158" s="23"/>
      <c r="AP158" s="23"/>
      <c r="AQ158" s="23"/>
      <c r="AR158" s="23"/>
      <c r="AS158" s="23"/>
      <c r="AT158" s="23"/>
      <c r="AU158" s="23"/>
      <c r="AV158" s="23"/>
      <c r="AW158" s="23"/>
      <c r="AX158" s="23"/>
      <c r="AY158" s="23"/>
      <c r="AZ158" s="23"/>
      <c r="BA158" s="23"/>
      <c r="BB158" s="31"/>
      <c r="BC158" s="31"/>
      <c r="BD158" s="31"/>
      <c r="BE158" s="31"/>
      <c r="BF158" s="31"/>
      <c r="BG158" s="31"/>
      <c r="BH158" s="31"/>
      <c r="BI158" s="31"/>
      <c r="BJ158" s="31"/>
      <c r="BK158" s="31"/>
      <c r="BL158" s="31"/>
      <c r="BM158" s="31"/>
      <c r="BN158" s="31"/>
      <c r="BO158" s="31"/>
      <c r="BP158" s="31"/>
      <c r="BQ158" s="31"/>
      <c r="BR158" s="31"/>
      <c r="BS158" s="31"/>
      <c r="BT158" s="31">
        <v>2.4500000000000002</v>
      </c>
      <c r="BU158" s="31">
        <v>221</v>
      </c>
      <c r="BV158" s="31"/>
      <c r="BW158" s="31"/>
      <c r="BX158" s="31"/>
      <c r="BY158" s="31"/>
      <c r="BZ158" s="31"/>
      <c r="CA158" s="31"/>
      <c r="CB158" s="31"/>
      <c r="CC158" s="31"/>
      <c r="CD158" s="31" t="s">
        <v>120</v>
      </c>
      <c r="CE158" s="31" t="s">
        <v>120</v>
      </c>
      <c r="CF158" s="31"/>
      <c r="CG158" s="31"/>
      <c r="CH158" s="31"/>
      <c r="CI158" s="31">
        <v>98</v>
      </c>
      <c r="CJ158" s="31">
        <v>144</v>
      </c>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16"/>
      <c r="DH158" s="16"/>
      <c r="DI158" s="16"/>
      <c r="DJ158" s="16"/>
      <c r="DK158" s="16"/>
      <c r="DL158" s="16"/>
      <c r="DM158" s="16"/>
      <c r="DN158" s="16"/>
      <c r="DO158" s="16"/>
      <c r="DP158" s="16"/>
      <c r="DQ158" s="16"/>
      <c r="DR158" s="16"/>
      <c r="DS158" s="16"/>
      <c r="DT158" s="16"/>
      <c r="DU158" s="16">
        <v>3314</v>
      </c>
      <c r="DV158" s="16">
        <v>233</v>
      </c>
      <c r="DW158" s="16"/>
      <c r="DX158" s="16"/>
      <c r="DY158" s="16"/>
      <c r="DZ158" s="16"/>
      <c r="EA158" s="16"/>
      <c r="EB158" s="16"/>
      <c r="EC158" s="69"/>
      <c r="ED158" s="24"/>
      <c r="EE158" s="14">
        <f t="shared" si="2"/>
        <v>9</v>
      </c>
    </row>
    <row r="159" spans="1:135" x14ac:dyDescent="0.25">
      <c r="A159" s="23" t="s">
        <v>1537</v>
      </c>
      <c r="B159" s="70" t="s">
        <v>1538</v>
      </c>
      <c r="C159" s="74" t="s">
        <v>1539</v>
      </c>
      <c r="D159" s="31"/>
      <c r="E159" s="31"/>
      <c r="F159" s="31"/>
      <c r="G159" s="23"/>
      <c r="H159" s="23"/>
      <c r="I159" s="23"/>
      <c r="J159" s="31"/>
      <c r="K159" s="31"/>
      <c r="L159" s="31"/>
      <c r="M159" s="31"/>
      <c r="N159" s="31"/>
      <c r="O159" s="31"/>
      <c r="P159" s="31"/>
      <c r="Q159" s="31"/>
      <c r="R159" s="31"/>
      <c r="S159" s="31"/>
      <c r="T159" s="23"/>
      <c r="U159" s="31"/>
      <c r="V159" s="54"/>
      <c r="W159" s="31"/>
      <c r="X159" s="31"/>
      <c r="Y159" s="23"/>
      <c r="Z159" s="23"/>
      <c r="AA159" s="31"/>
      <c r="AB159" s="31"/>
      <c r="AC159" s="31"/>
      <c r="AD159" s="31"/>
      <c r="AE159" s="31"/>
      <c r="AF159" s="31"/>
      <c r="AG159" s="31"/>
      <c r="AH159" s="23"/>
      <c r="AI159" s="23"/>
      <c r="AJ159" s="23"/>
      <c r="AK159" s="23"/>
      <c r="AL159" s="23"/>
      <c r="AM159" s="23"/>
      <c r="AN159" s="23"/>
      <c r="AO159" s="23"/>
      <c r="AP159" s="23"/>
      <c r="AQ159" s="23"/>
      <c r="AR159" s="23"/>
      <c r="AS159" s="23"/>
      <c r="AT159" s="23"/>
      <c r="AU159" s="23"/>
      <c r="AV159" s="23"/>
      <c r="AW159" s="23"/>
      <c r="AX159" s="23"/>
      <c r="AY159" s="23"/>
      <c r="AZ159" s="23"/>
      <c r="BA159" s="23"/>
      <c r="BB159" s="31"/>
      <c r="BC159" s="31"/>
      <c r="BD159" s="31"/>
      <c r="BE159" s="31"/>
      <c r="BF159" s="31"/>
      <c r="BG159" s="31"/>
      <c r="BH159" s="31"/>
      <c r="BI159" s="31"/>
      <c r="BJ159" s="31"/>
      <c r="BK159" s="31"/>
      <c r="BL159" s="31"/>
      <c r="BM159" s="31"/>
      <c r="BN159" s="31"/>
      <c r="BO159" s="31"/>
      <c r="BP159" s="31"/>
      <c r="BQ159" s="31"/>
      <c r="BR159" s="31"/>
      <c r="BS159" s="31"/>
      <c r="BT159" s="31">
        <v>1284</v>
      </c>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v>1</v>
      </c>
      <c r="DE159" s="31"/>
      <c r="DF159" s="31"/>
      <c r="DG159" s="16"/>
      <c r="DH159" s="16"/>
      <c r="DI159" s="16"/>
      <c r="DJ159" s="16"/>
      <c r="DK159" s="16"/>
      <c r="DL159" s="16"/>
      <c r="DM159" s="16"/>
      <c r="DN159" s="16"/>
      <c r="DO159" s="16"/>
      <c r="DP159" s="16">
        <v>4.0000000000000001E-3</v>
      </c>
      <c r="DQ159" s="16"/>
      <c r="DR159" s="16"/>
      <c r="DS159" s="16"/>
      <c r="DT159" s="16"/>
      <c r="DU159" s="16"/>
      <c r="DV159" s="16"/>
      <c r="DW159" s="16"/>
      <c r="DX159" s="16"/>
      <c r="DY159" s="16"/>
      <c r="DZ159" s="16"/>
      <c r="EA159" s="16"/>
      <c r="EB159" s="16"/>
      <c r="EC159" s="69"/>
      <c r="ED159" s="24"/>
      <c r="EE159" s="14">
        <f t="shared" si="2"/>
        <v>5</v>
      </c>
    </row>
    <row r="160" spans="1:135" x14ac:dyDescent="0.25">
      <c r="A160" s="23" t="s">
        <v>1540</v>
      </c>
      <c r="B160" s="70" t="s">
        <v>1541</v>
      </c>
      <c r="C160" s="74" t="s">
        <v>1542</v>
      </c>
      <c r="D160" s="31"/>
      <c r="E160" s="31"/>
      <c r="F160" s="31"/>
      <c r="G160" s="23"/>
      <c r="H160" s="23"/>
      <c r="I160" s="23"/>
      <c r="J160" s="31"/>
      <c r="K160" s="31"/>
      <c r="L160" s="31"/>
      <c r="M160" s="31"/>
      <c r="N160" s="31"/>
      <c r="O160" s="31"/>
      <c r="P160" s="31"/>
      <c r="Q160" s="31"/>
      <c r="R160" s="31"/>
      <c r="S160" s="31"/>
      <c r="T160" s="23"/>
      <c r="U160" s="31"/>
      <c r="V160" s="54"/>
      <c r="W160" s="31"/>
      <c r="X160" s="31"/>
      <c r="Y160" s="23"/>
      <c r="Z160" s="23"/>
      <c r="AA160" s="31"/>
      <c r="AB160" s="31"/>
      <c r="AC160" s="31"/>
      <c r="AD160" s="31"/>
      <c r="AE160" s="31"/>
      <c r="AF160" s="31"/>
      <c r="AG160" s="31"/>
      <c r="AH160" s="23"/>
      <c r="AI160" s="23"/>
      <c r="AJ160" s="23"/>
      <c r="AK160" s="23"/>
      <c r="AL160" s="23"/>
      <c r="AM160" s="23"/>
      <c r="AN160" s="23"/>
      <c r="AO160" s="23"/>
      <c r="AP160" s="23"/>
      <c r="AQ160" s="23"/>
      <c r="AR160" s="23"/>
      <c r="AS160" s="23"/>
      <c r="AT160" s="23"/>
      <c r="AU160" s="23"/>
      <c r="AV160" s="23"/>
      <c r="AW160" s="23"/>
      <c r="AX160" s="23"/>
      <c r="AY160" s="23"/>
      <c r="AZ160" s="23"/>
      <c r="BA160" s="23"/>
      <c r="BB160" s="31"/>
      <c r="BC160" s="31"/>
      <c r="BD160" s="31"/>
      <c r="BE160" s="31"/>
      <c r="BF160" s="31"/>
      <c r="BG160" s="31"/>
      <c r="BH160" s="31"/>
      <c r="BI160" s="31"/>
      <c r="BJ160" s="31"/>
      <c r="BK160" s="31"/>
      <c r="BL160" s="31"/>
      <c r="BM160" s="31"/>
      <c r="BN160" s="31"/>
      <c r="BO160" s="31"/>
      <c r="BP160" s="31"/>
      <c r="BQ160" s="31"/>
      <c r="BR160" s="31"/>
      <c r="BS160" s="31"/>
      <c r="BT160" s="31">
        <v>20615</v>
      </c>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v>2.7</v>
      </c>
      <c r="DE160" s="31"/>
      <c r="DF160" s="31"/>
      <c r="DG160" s="16"/>
      <c r="DH160" s="16"/>
      <c r="DI160" s="16"/>
      <c r="DJ160" s="16"/>
      <c r="DK160" s="16"/>
      <c r="DL160" s="16"/>
      <c r="DM160" s="16"/>
      <c r="DN160" s="16"/>
      <c r="DO160" s="16"/>
      <c r="DP160" s="16">
        <v>0.01</v>
      </c>
      <c r="DQ160" s="16"/>
      <c r="DR160" s="16"/>
      <c r="DS160" s="16"/>
      <c r="DT160" s="16"/>
      <c r="DU160" s="16"/>
      <c r="DV160" s="16"/>
      <c r="DW160" s="16"/>
      <c r="DX160" s="16"/>
      <c r="DY160" s="16"/>
      <c r="DZ160" s="16"/>
      <c r="EA160" s="16"/>
      <c r="EB160" s="16"/>
      <c r="EC160" s="69"/>
      <c r="ED160" s="24"/>
      <c r="EE160" s="14">
        <f t="shared" si="2"/>
        <v>5</v>
      </c>
    </row>
    <row r="161" spans="1:135" x14ac:dyDescent="0.25">
      <c r="A161" s="23" t="s">
        <v>1543</v>
      </c>
      <c r="B161" s="87" t="s">
        <v>1544</v>
      </c>
      <c r="C161" s="24" t="s">
        <v>1545</v>
      </c>
      <c r="D161" s="31"/>
      <c r="E161" s="31"/>
      <c r="F161" s="31"/>
      <c r="G161" s="23"/>
      <c r="H161" s="23"/>
      <c r="I161" s="23"/>
      <c r="J161" s="31"/>
      <c r="K161" s="31"/>
      <c r="L161" s="31"/>
      <c r="M161" s="31"/>
      <c r="N161" s="31"/>
      <c r="O161" s="31"/>
      <c r="P161" s="31"/>
      <c r="Q161" s="31"/>
      <c r="R161" s="31"/>
      <c r="S161" s="31" t="s">
        <v>120</v>
      </c>
      <c r="T161" s="23"/>
      <c r="U161" s="31"/>
      <c r="V161" s="54"/>
      <c r="W161" s="31"/>
      <c r="X161" s="31"/>
      <c r="Y161" s="23"/>
      <c r="Z161" s="23"/>
      <c r="AA161" s="31"/>
      <c r="AB161" s="31"/>
      <c r="AC161" s="31"/>
      <c r="AD161" s="31"/>
      <c r="AE161" s="31"/>
      <c r="AF161" s="31"/>
      <c r="AG161" s="31"/>
      <c r="AH161" s="23"/>
      <c r="AI161" s="23"/>
      <c r="AJ161" s="23"/>
      <c r="AK161" s="23"/>
      <c r="AL161" s="23"/>
      <c r="AM161" s="23"/>
      <c r="AN161" s="23"/>
      <c r="AO161" s="23"/>
      <c r="AP161" s="23"/>
      <c r="AQ161" s="23"/>
      <c r="AR161" s="23"/>
      <c r="AS161" s="23"/>
      <c r="AT161" s="23"/>
      <c r="AU161" s="23"/>
      <c r="AV161" s="23"/>
      <c r="AW161" s="23"/>
      <c r="AX161" s="23"/>
      <c r="AY161" s="23"/>
      <c r="AZ161" s="23"/>
      <c r="BA161" s="23"/>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69"/>
      <c r="ED161" s="24"/>
      <c r="EE161" s="14">
        <f t="shared" si="2"/>
        <v>3</v>
      </c>
    </row>
    <row r="162" spans="1:135" ht="30" x14ac:dyDescent="0.25">
      <c r="A162" s="78" t="s">
        <v>1546</v>
      </c>
      <c r="B162" s="87" t="s">
        <v>1547</v>
      </c>
      <c r="C162" s="24" t="s">
        <v>1548</v>
      </c>
      <c r="D162" s="31"/>
      <c r="E162" s="31"/>
      <c r="F162" s="31"/>
      <c r="G162" s="23"/>
      <c r="H162" s="23"/>
      <c r="I162" s="23"/>
      <c r="J162" s="31"/>
      <c r="K162" s="31"/>
      <c r="L162" s="31"/>
      <c r="M162" s="31"/>
      <c r="N162" s="31"/>
      <c r="O162" s="31"/>
      <c r="P162" s="31"/>
      <c r="Q162" s="31"/>
      <c r="R162" s="31"/>
      <c r="S162" s="31"/>
      <c r="T162" s="23"/>
      <c r="U162" s="31"/>
      <c r="V162" s="54"/>
      <c r="W162" s="31"/>
      <c r="X162" s="31"/>
      <c r="Y162" s="23"/>
      <c r="Z162" s="23"/>
      <c r="AA162" s="31"/>
      <c r="AB162" s="31"/>
      <c r="AC162" s="31"/>
      <c r="AD162" s="31"/>
      <c r="AE162" s="31"/>
      <c r="AF162" s="31"/>
      <c r="AG162" s="31"/>
      <c r="AH162" s="23"/>
      <c r="AI162" s="23"/>
      <c r="AJ162" s="23"/>
      <c r="AK162" s="23"/>
      <c r="AL162" s="23"/>
      <c r="AM162" s="23"/>
      <c r="AN162" s="23"/>
      <c r="AO162" s="23"/>
      <c r="AP162" s="23"/>
      <c r="AQ162" s="23"/>
      <c r="AR162" s="23"/>
      <c r="AS162" s="23"/>
      <c r="AT162" s="23"/>
      <c r="AU162" s="23"/>
      <c r="AV162" s="23"/>
      <c r="AW162" s="23"/>
      <c r="AX162" s="23"/>
      <c r="AY162" s="23"/>
      <c r="AZ162" s="23"/>
      <c r="BA162" s="23"/>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83" t="s">
        <v>120</v>
      </c>
      <c r="ED162" s="24"/>
      <c r="EE162" s="14">
        <f t="shared" si="2"/>
        <v>3</v>
      </c>
    </row>
    <row r="163" spans="1:135" x14ac:dyDescent="0.25">
      <c r="A163" s="23" t="s">
        <v>1549</v>
      </c>
      <c r="B163" s="87" t="s">
        <v>1550</v>
      </c>
      <c r="C163" s="24" t="s">
        <v>1551</v>
      </c>
      <c r="D163" s="31"/>
      <c r="E163" s="31"/>
      <c r="F163" s="31"/>
      <c r="G163" s="23"/>
      <c r="H163" s="23"/>
      <c r="I163" s="23"/>
      <c r="J163" s="31"/>
      <c r="K163" s="31"/>
      <c r="L163" s="31"/>
      <c r="M163" s="31"/>
      <c r="N163" s="31"/>
      <c r="O163" s="31"/>
      <c r="P163" s="31"/>
      <c r="Q163" s="31"/>
      <c r="R163" s="31"/>
      <c r="S163" s="31"/>
      <c r="T163" s="23"/>
      <c r="U163" s="31"/>
      <c r="V163" s="54"/>
      <c r="W163" s="31"/>
      <c r="X163" s="31"/>
      <c r="Y163" s="23"/>
      <c r="Z163" s="23"/>
      <c r="AA163" s="31"/>
      <c r="AB163" s="31"/>
      <c r="AC163" s="31"/>
      <c r="AD163" s="31"/>
      <c r="AE163" s="31"/>
      <c r="AF163" s="31"/>
      <c r="AG163" s="31"/>
      <c r="AH163" s="23"/>
      <c r="AI163" s="23"/>
      <c r="AJ163" s="23"/>
      <c r="AK163" s="23"/>
      <c r="AL163" s="23"/>
      <c r="AM163" s="23"/>
      <c r="AN163" s="23"/>
      <c r="AO163" s="23"/>
      <c r="AP163" s="23"/>
      <c r="AQ163" s="23"/>
      <c r="AR163" s="23"/>
      <c r="AS163" s="23"/>
      <c r="AT163" s="23"/>
      <c r="AU163" s="23"/>
      <c r="AV163" s="23"/>
      <c r="AW163" s="23"/>
      <c r="AX163" s="23"/>
      <c r="AY163" s="23"/>
      <c r="AZ163" s="23"/>
      <c r="BA163" s="23"/>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69" t="s">
        <v>120</v>
      </c>
      <c r="ED163" s="24"/>
      <c r="EE163" s="14">
        <f t="shared" si="2"/>
        <v>3</v>
      </c>
    </row>
    <row r="164" spans="1:135" x14ac:dyDescent="0.25">
      <c r="A164" s="23" t="s">
        <v>1552</v>
      </c>
      <c r="B164" s="23"/>
      <c r="C164" s="74" t="s">
        <v>1553</v>
      </c>
      <c r="D164" s="31"/>
      <c r="E164" s="31"/>
      <c r="F164" s="31"/>
      <c r="G164" s="23"/>
      <c r="H164" s="23"/>
      <c r="I164" s="23"/>
      <c r="J164" s="31"/>
      <c r="K164" s="31"/>
      <c r="L164" s="31"/>
      <c r="M164" s="31"/>
      <c r="N164" s="31"/>
      <c r="O164" s="31"/>
      <c r="P164" s="31"/>
      <c r="Q164" s="31"/>
      <c r="R164" s="31"/>
      <c r="S164" s="31"/>
      <c r="T164" s="23"/>
      <c r="U164" s="31"/>
      <c r="V164" s="54">
        <v>2.9000000000000001E-2</v>
      </c>
      <c r="W164" s="31" t="s">
        <v>1168</v>
      </c>
      <c r="X164" s="31"/>
      <c r="Y164" s="23"/>
      <c r="Z164" s="23"/>
      <c r="AA164" s="31"/>
      <c r="AB164" s="31"/>
      <c r="AC164" s="31"/>
      <c r="AD164" s="31"/>
      <c r="AE164" s="31"/>
      <c r="AF164" s="31"/>
      <c r="AG164" s="31"/>
      <c r="AH164" s="23"/>
      <c r="AI164" s="23"/>
      <c r="AJ164" s="23"/>
      <c r="AK164" s="23"/>
      <c r="AL164" s="23"/>
      <c r="AM164" s="23"/>
      <c r="AN164" s="23"/>
      <c r="AO164" s="23"/>
      <c r="AP164" s="23"/>
      <c r="AQ164" s="23"/>
      <c r="AR164" s="23"/>
      <c r="AS164" s="23"/>
      <c r="AT164" s="23"/>
      <c r="AU164" s="23"/>
      <c r="AV164" s="23"/>
      <c r="AW164" s="23"/>
      <c r="AX164" s="23"/>
      <c r="AY164" s="23"/>
      <c r="AZ164" s="23"/>
      <c r="BA164" s="23"/>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69"/>
      <c r="ED164" s="24"/>
      <c r="EE164" s="14">
        <f t="shared" si="2"/>
        <v>3</v>
      </c>
    </row>
    <row r="165" spans="1:135" x14ac:dyDescent="0.25">
      <c r="A165" s="23" t="s">
        <v>1554</v>
      </c>
      <c r="B165" s="23"/>
      <c r="C165" s="74" t="s">
        <v>1555</v>
      </c>
      <c r="D165" s="31"/>
      <c r="E165" s="31"/>
      <c r="F165" s="31"/>
      <c r="G165" s="23"/>
      <c r="H165" s="23"/>
      <c r="I165" s="23"/>
      <c r="J165" s="31"/>
      <c r="K165" s="31"/>
      <c r="L165" s="31"/>
      <c r="M165" s="31"/>
      <c r="N165" s="31"/>
      <c r="O165" s="31"/>
      <c r="P165" s="31"/>
      <c r="Q165" s="31"/>
      <c r="R165" s="31"/>
      <c r="S165" s="31"/>
      <c r="T165" s="23"/>
      <c r="U165" s="31"/>
      <c r="V165" s="54"/>
      <c r="W165" s="31"/>
      <c r="X165" s="31"/>
      <c r="Y165" s="23"/>
      <c r="Z165" s="23"/>
      <c r="AA165" s="31"/>
      <c r="AB165" s="31"/>
      <c r="AC165" s="31"/>
      <c r="AD165" s="31"/>
      <c r="AE165" s="31"/>
      <c r="AF165" s="31"/>
      <c r="AG165" s="31"/>
      <c r="AH165" s="23"/>
      <c r="AI165" s="23"/>
      <c r="AJ165" s="23"/>
      <c r="AK165" s="23"/>
      <c r="AL165" s="23"/>
      <c r="AM165" s="23"/>
      <c r="AN165" s="23"/>
      <c r="AO165" s="23"/>
      <c r="AP165" s="23"/>
      <c r="AQ165" s="23"/>
      <c r="AR165" s="23"/>
      <c r="AS165" s="23"/>
      <c r="AT165" s="23"/>
      <c r="AU165" s="23"/>
      <c r="AV165" s="23"/>
      <c r="AW165" s="23"/>
      <c r="AX165" s="23"/>
      <c r="AY165" s="23"/>
      <c r="AZ165" s="23"/>
      <c r="BA165" s="23"/>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v>2.6</v>
      </c>
      <c r="CN165" s="31"/>
      <c r="CO165" s="31"/>
      <c r="CP165" s="31"/>
      <c r="CQ165" s="31"/>
      <c r="CR165" s="31"/>
      <c r="CS165" s="31"/>
      <c r="CT165" s="31"/>
      <c r="CU165" s="31"/>
      <c r="CV165" s="31"/>
      <c r="CW165" s="31"/>
      <c r="CX165" s="31"/>
      <c r="CY165" s="31"/>
      <c r="CZ165" s="31"/>
      <c r="DA165" s="31"/>
      <c r="DB165" s="31"/>
      <c r="DC165" s="31"/>
      <c r="DD165" s="31"/>
      <c r="DE165" s="31"/>
      <c r="DF165" s="31"/>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69"/>
      <c r="ED165" s="24"/>
      <c r="EE165" s="14">
        <f t="shared" si="2"/>
        <v>2</v>
      </c>
    </row>
    <row r="166" spans="1:135" x14ac:dyDescent="0.25">
      <c r="A166" s="23" t="s">
        <v>1556</v>
      </c>
      <c r="B166" s="23"/>
      <c r="C166" s="74" t="s">
        <v>1557</v>
      </c>
      <c r="D166" s="31"/>
      <c r="E166" s="31"/>
      <c r="F166" s="31"/>
      <c r="G166" s="23"/>
      <c r="H166" s="23"/>
      <c r="I166" s="23"/>
      <c r="J166" s="31"/>
      <c r="K166" s="31"/>
      <c r="L166" s="31"/>
      <c r="M166" s="31"/>
      <c r="N166" s="31"/>
      <c r="O166" s="31"/>
      <c r="P166" s="31"/>
      <c r="Q166" s="31"/>
      <c r="R166" s="31"/>
      <c r="S166" s="31"/>
      <c r="T166" s="23"/>
      <c r="U166" s="31"/>
      <c r="V166" s="54"/>
      <c r="W166" s="31"/>
      <c r="X166" s="31"/>
      <c r="Y166" s="23"/>
      <c r="Z166" s="23"/>
      <c r="AA166" s="31"/>
      <c r="AB166" s="31"/>
      <c r="AC166" s="31"/>
      <c r="AD166" s="31"/>
      <c r="AE166" s="31"/>
      <c r="AF166" s="31"/>
      <c r="AG166" s="31"/>
      <c r="AH166" s="23"/>
      <c r="AI166" s="23"/>
      <c r="AJ166" s="23"/>
      <c r="AK166" s="23"/>
      <c r="AL166" s="23"/>
      <c r="AM166" s="23"/>
      <c r="AN166" s="23"/>
      <c r="AO166" s="23"/>
      <c r="AP166" s="23"/>
      <c r="AQ166" s="23"/>
      <c r="AR166" s="23"/>
      <c r="AS166" s="23"/>
      <c r="AT166" s="23"/>
      <c r="AU166" s="23"/>
      <c r="AV166" s="23"/>
      <c r="AW166" s="23"/>
      <c r="AX166" s="23"/>
      <c r="AY166" s="23"/>
      <c r="AZ166" s="23"/>
      <c r="BA166" s="23"/>
      <c r="BB166" s="31"/>
      <c r="BC166" s="31"/>
      <c r="BD166" s="31"/>
      <c r="BE166" s="31"/>
      <c r="BF166" s="31"/>
      <c r="BG166" s="31"/>
      <c r="BH166" s="31"/>
      <c r="BI166" s="31"/>
      <c r="BJ166" s="31"/>
      <c r="BK166" s="31"/>
      <c r="BL166" s="31"/>
      <c r="BM166" s="31"/>
      <c r="BN166" s="31"/>
      <c r="BO166" s="31"/>
      <c r="BP166" s="31"/>
      <c r="BQ166" s="31"/>
      <c r="BR166" s="31"/>
      <c r="BS166" s="31"/>
      <c r="BT166" s="31"/>
      <c r="BU166" s="31">
        <v>1.3</v>
      </c>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v>1.6</v>
      </c>
      <c r="DE166" s="31"/>
      <c r="DF166" s="31"/>
      <c r="DG166" s="16"/>
      <c r="DH166" s="16"/>
      <c r="DI166" s="16"/>
      <c r="DJ166" s="16"/>
      <c r="DK166" s="16"/>
      <c r="DL166" s="16"/>
      <c r="DM166" s="16"/>
      <c r="DN166" s="16"/>
      <c r="DO166" s="16"/>
      <c r="DP166" s="16">
        <v>0.16</v>
      </c>
      <c r="DQ166" s="16">
        <v>0.14000000000000001</v>
      </c>
      <c r="DR166" s="16"/>
      <c r="DS166" s="16"/>
      <c r="DT166" s="16"/>
      <c r="DU166" s="16"/>
      <c r="DV166" s="16"/>
      <c r="DW166" s="16"/>
      <c r="DX166" s="16"/>
      <c r="DY166" s="16"/>
      <c r="DZ166" s="16"/>
      <c r="EA166" s="16"/>
      <c r="EB166" s="16"/>
      <c r="EC166" s="69"/>
      <c r="ED166" s="24"/>
      <c r="EE166" s="14">
        <f t="shared" si="2"/>
        <v>5</v>
      </c>
    </row>
    <row r="167" spans="1:135" x14ac:dyDescent="0.25">
      <c r="A167" s="67" t="s">
        <v>1558</v>
      </c>
      <c r="B167" s="23"/>
      <c r="C167" s="31"/>
      <c r="D167" s="31"/>
      <c r="E167" s="31"/>
      <c r="F167" s="31"/>
      <c r="G167" s="23"/>
      <c r="H167" s="23"/>
      <c r="I167" s="23"/>
      <c r="J167" s="31"/>
      <c r="K167" s="31"/>
      <c r="L167" s="31"/>
      <c r="M167" s="31"/>
      <c r="N167" s="31"/>
      <c r="O167" s="31"/>
      <c r="P167" s="31"/>
      <c r="Q167" s="31"/>
      <c r="R167" s="31"/>
      <c r="S167" s="31"/>
      <c r="T167" s="23"/>
      <c r="U167" s="31"/>
      <c r="V167" s="54"/>
      <c r="W167" s="31"/>
      <c r="X167" s="31"/>
      <c r="Y167" s="23"/>
      <c r="Z167" s="23"/>
      <c r="AA167" s="31"/>
      <c r="AB167" s="31"/>
      <c r="AC167" s="31"/>
      <c r="AD167" s="31"/>
      <c r="AE167" s="31"/>
      <c r="AF167" s="31"/>
      <c r="AG167" s="31"/>
      <c r="AH167" s="23"/>
      <c r="AI167" s="23"/>
      <c r="AJ167" s="23"/>
      <c r="AK167" s="23"/>
      <c r="AL167" s="23"/>
      <c r="AM167" s="23"/>
      <c r="AN167" s="23"/>
      <c r="AO167" s="23"/>
      <c r="AP167" s="23"/>
      <c r="AQ167" s="23"/>
      <c r="AR167" s="23"/>
      <c r="AS167" s="23"/>
      <c r="AT167" s="23"/>
      <c r="AU167" s="23"/>
      <c r="AV167" s="23"/>
      <c r="AW167" s="23"/>
      <c r="AX167" s="23"/>
      <c r="AY167" s="23"/>
      <c r="AZ167" s="23"/>
      <c r="BA167" s="23"/>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16"/>
      <c r="DH167" s="16"/>
      <c r="DI167" s="16"/>
      <c r="DJ167" s="16"/>
      <c r="DK167" s="16"/>
      <c r="DL167" s="16"/>
      <c r="DM167" s="16"/>
      <c r="DN167" s="16"/>
      <c r="DO167" s="16" t="s">
        <v>120</v>
      </c>
      <c r="DP167" s="16"/>
      <c r="DQ167" s="16"/>
      <c r="DR167" s="16"/>
      <c r="DS167" s="16"/>
      <c r="DT167" s="16"/>
      <c r="DU167" s="16"/>
      <c r="DV167" s="16"/>
      <c r="DW167" s="16"/>
      <c r="DX167" s="16"/>
      <c r="DY167" s="16"/>
      <c r="DZ167" s="16"/>
      <c r="EA167" s="16"/>
      <c r="EB167" s="16"/>
      <c r="EC167" s="69"/>
      <c r="ED167" s="24"/>
      <c r="EE167" s="14">
        <f t="shared" si="2"/>
        <v>1</v>
      </c>
    </row>
    <row r="168" spans="1:135" x14ac:dyDescent="0.25">
      <c r="A168" s="23" t="s">
        <v>1559</v>
      </c>
      <c r="B168" s="70" t="s">
        <v>1560</v>
      </c>
      <c r="C168" s="74" t="s">
        <v>1561</v>
      </c>
      <c r="D168" s="31"/>
      <c r="E168" s="31"/>
      <c r="F168" s="31"/>
      <c r="G168" s="23"/>
      <c r="H168" s="23"/>
      <c r="I168" s="23"/>
      <c r="J168" s="31"/>
      <c r="K168" s="31"/>
      <c r="L168" s="31"/>
      <c r="M168" s="31"/>
      <c r="N168" s="31"/>
      <c r="O168" s="31"/>
      <c r="P168" s="31"/>
      <c r="Q168" s="31"/>
      <c r="R168" s="31"/>
      <c r="S168" s="31"/>
      <c r="T168" s="31"/>
      <c r="U168" s="31"/>
      <c r="V168" s="31"/>
      <c r="W168" s="31"/>
      <c r="X168" s="31"/>
      <c r="Y168" s="23"/>
      <c r="Z168" s="23"/>
      <c r="AA168" s="31"/>
      <c r="AB168" s="31"/>
      <c r="AC168" s="31"/>
      <c r="AD168" s="31"/>
      <c r="AE168" s="31"/>
      <c r="AF168" s="31"/>
      <c r="AG168" s="31"/>
      <c r="AH168" s="23"/>
      <c r="AI168" s="23"/>
      <c r="AJ168" s="23"/>
      <c r="AK168" s="23"/>
      <c r="AL168" s="23"/>
      <c r="AM168" s="23"/>
      <c r="AN168" s="23"/>
      <c r="AO168" s="23"/>
      <c r="AP168" s="23"/>
      <c r="AQ168" s="23"/>
      <c r="AR168" s="23"/>
      <c r="AS168" s="23"/>
      <c r="AT168" s="23"/>
      <c r="AU168" s="23"/>
      <c r="AV168" s="23"/>
      <c r="AW168" s="23"/>
      <c r="AX168" s="23"/>
      <c r="AY168" s="23"/>
      <c r="AZ168" s="23"/>
      <c r="BA168" s="23"/>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v>4.4000000000000004</v>
      </c>
      <c r="DE168" s="31"/>
      <c r="DF168" s="31"/>
      <c r="DG168" s="16"/>
      <c r="DH168" s="16"/>
      <c r="DI168" s="16"/>
      <c r="DJ168" s="16"/>
      <c r="DK168" s="16"/>
      <c r="DL168" s="16"/>
      <c r="DM168" s="16"/>
      <c r="DN168" s="16"/>
      <c r="DO168" s="16"/>
      <c r="DP168" s="16">
        <v>2.5999999999999999E-2</v>
      </c>
      <c r="DQ168" s="16"/>
      <c r="DR168" s="16"/>
      <c r="DS168" s="16"/>
      <c r="DT168" s="16"/>
      <c r="DU168" s="16">
        <v>52</v>
      </c>
      <c r="DV168" s="16"/>
      <c r="DW168" s="16"/>
      <c r="DX168" s="16"/>
      <c r="DY168" s="16"/>
      <c r="DZ168" s="16"/>
      <c r="EA168" s="16"/>
      <c r="EB168" s="16"/>
      <c r="EC168" s="69"/>
      <c r="ED168" s="24"/>
      <c r="EE168" s="14">
        <f t="shared" si="2"/>
        <v>5</v>
      </c>
    </row>
    <row r="169" spans="1:135" x14ac:dyDescent="0.25">
      <c r="A169" s="23" t="s">
        <v>1562</v>
      </c>
      <c r="B169" s="70"/>
      <c r="C169" s="74" t="s">
        <v>1563</v>
      </c>
      <c r="D169" s="31"/>
      <c r="E169" s="31"/>
      <c r="F169" s="31"/>
      <c r="G169" s="23"/>
      <c r="H169" s="23"/>
      <c r="I169" s="23"/>
      <c r="J169" s="31"/>
      <c r="K169" s="31"/>
      <c r="L169" s="31"/>
      <c r="M169" s="31"/>
      <c r="N169" s="31"/>
      <c r="O169" s="31"/>
      <c r="P169" s="31"/>
      <c r="Q169" s="31"/>
      <c r="R169" s="31"/>
      <c r="S169" s="31"/>
      <c r="T169" s="31"/>
      <c r="U169" s="31"/>
      <c r="V169" s="31"/>
      <c r="W169" s="31"/>
      <c r="X169" s="31"/>
      <c r="Y169" s="23"/>
      <c r="Z169" s="23"/>
      <c r="AA169" s="31"/>
      <c r="AB169" s="31"/>
      <c r="AC169" s="31"/>
      <c r="AD169" s="31"/>
      <c r="AE169" s="31"/>
      <c r="AF169" s="31"/>
      <c r="AG169" s="31"/>
      <c r="AH169" s="23"/>
      <c r="AI169" s="23"/>
      <c r="AJ169" s="23"/>
      <c r="AK169" s="23"/>
      <c r="AL169" s="23"/>
      <c r="AM169" s="23"/>
      <c r="AN169" s="23"/>
      <c r="AO169" s="23"/>
      <c r="AP169" s="23"/>
      <c r="AQ169" s="23"/>
      <c r="AR169" s="23"/>
      <c r="AS169" s="23"/>
      <c r="AT169" s="23"/>
      <c r="AU169" s="23"/>
      <c r="AV169" s="23"/>
      <c r="AW169" s="23"/>
      <c r="AX169" s="23"/>
      <c r="AY169" s="23"/>
      <c r="AZ169" s="23"/>
      <c r="BA169" s="23"/>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69" t="s">
        <v>120</v>
      </c>
      <c r="ED169" s="24"/>
      <c r="EE169" s="14">
        <f t="shared" si="2"/>
        <v>2</v>
      </c>
    </row>
    <row r="170" spans="1:135" x14ac:dyDescent="0.25">
      <c r="A170" s="23" t="s">
        <v>1564</v>
      </c>
      <c r="B170" s="42" t="s">
        <v>1565</v>
      </c>
      <c r="C170" s="24" t="s">
        <v>1566</v>
      </c>
      <c r="D170" s="31"/>
      <c r="E170" s="31"/>
      <c r="F170" s="31"/>
      <c r="G170" s="23"/>
      <c r="H170" s="23"/>
      <c r="I170" s="23"/>
      <c r="J170" s="31"/>
      <c r="K170" s="31"/>
      <c r="L170" s="31"/>
      <c r="M170" s="31"/>
      <c r="N170" s="31"/>
      <c r="O170" s="31"/>
      <c r="P170" s="31"/>
      <c r="Q170" s="31"/>
      <c r="R170" s="31"/>
      <c r="S170" s="31"/>
      <c r="T170" s="31"/>
      <c r="U170" s="31"/>
      <c r="V170" s="31"/>
      <c r="W170" s="31"/>
      <c r="X170" s="31"/>
      <c r="Y170" s="23"/>
      <c r="Z170" s="23"/>
      <c r="AA170" s="31"/>
      <c r="AB170" s="31"/>
      <c r="AC170" s="31"/>
      <c r="AD170" s="31"/>
      <c r="AE170" s="31"/>
      <c r="AF170" s="31"/>
      <c r="AG170" s="31"/>
      <c r="AH170" s="23"/>
      <c r="AI170" s="23"/>
      <c r="AJ170" s="23"/>
      <c r="AK170" s="23"/>
      <c r="AL170" s="23"/>
      <c r="AM170" s="23"/>
      <c r="AN170" s="23"/>
      <c r="AO170" s="23"/>
      <c r="AP170" s="23"/>
      <c r="AQ170" s="23"/>
      <c r="AR170" s="23"/>
      <c r="AS170" s="23"/>
      <c r="AT170" s="23"/>
      <c r="AU170" s="23"/>
      <c r="AV170" s="23"/>
      <c r="AW170" s="23"/>
      <c r="AX170" s="23"/>
      <c r="AY170" s="23"/>
      <c r="AZ170" s="23"/>
      <c r="BA170" s="23"/>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69" t="s">
        <v>120</v>
      </c>
      <c r="ED170" s="24"/>
      <c r="EE170" s="14">
        <f t="shared" si="2"/>
        <v>3</v>
      </c>
    </row>
    <row r="171" spans="1:135" x14ac:dyDescent="0.25">
      <c r="A171" s="23" t="s">
        <v>1567</v>
      </c>
      <c r="B171" s="23"/>
      <c r="C171" s="74" t="s">
        <v>1568</v>
      </c>
      <c r="D171" s="31"/>
      <c r="E171" s="9">
        <v>13.2</v>
      </c>
      <c r="F171" s="31"/>
      <c r="G171" s="23"/>
      <c r="H171" s="23"/>
      <c r="I171" s="23"/>
      <c r="J171" s="31"/>
      <c r="K171" s="31"/>
      <c r="L171" s="31"/>
      <c r="M171" s="31"/>
      <c r="N171" s="31"/>
      <c r="O171" s="31"/>
      <c r="P171" s="31"/>
      <c r="Q171" s="31"/>
      <c r="R171" s="31"/>
      <c r="S171" s="31"/>
      <c r="T171" s="23"/>
      <c r="U171" s="31"/>
      <c r="V171" s="54"/>
      <c r="W171" s="31"/>
      <c r="X171" s="31"/>
      <c r="Y171" s="23"/>
      <c r="Z171" s="23"/>
      <c r="AA171" s="31"/>
      <c r="AB171" s="31"/>
      <c r="AC171" s="31"/>
      <c r="AD171" s="31"/>
      <c r="AE171" s="31"/>
      <c r="AF171" s="31"/>
      <c r="AG171" s="31"/>
      <c r="AH171" s="23"/>
      <c r="AI171" s="23"/>
      <c r="AJ171" s="23"/>
      <c r="AK171" s="23"/>
      <c r="AL171" s="23"/>
      <c r="AM171" s="23"/>
      <c r="AN171" s="23"/>
      <c r="AO171" s="23"/>
      <c r="AP171" s="23"/>
      <c r="AQ171" s="23"/>
      <c r="AR171" s="23"/>
      <c r="AS171" s="23"/>
      <c r="AT171" s="23"/>
      <c r="AU171" s="23"/>
      <c r="AV171" s="23"/>
      <c r="AW171" s="23"/>
      <c r="AX171" s="23"/>
      <c r="AY171" s="23"/>
      <c r="AZ171" s="23"/>
      <c r="BA171" s="23"/>
      <c r="BB171" s="31"/>
      <c r="BC171" s="31"/>
      <c r="BD171" s="31"/>
      <c r="BE171" s="31"/>
      <c r="BF171" s="31"/>
      <c r="BG171" s="31"/>
      <c r="BH171" s="31"/>
      <c r="BI171" s="31"/>
      <c r="BJ171" s="31"/>
      <c r="BK171" s="31"/>
      <c r="BL171" s="31"/>
      <c r="BM171" s="31" t="s">
        <v>120</v>
      </c>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69"/>
      <c r="ED171" s="24"/>
      <c r="EE171" s="14">
        <f t="shared" si="2"/>
        <v>3</v>
      </c>
    </row>
    <row r="172" spans="1:135" x14ac:dyDescent="0.25">
      <c r="A172" s="23" t="s">
        <v>1569</v>
      </c>
      <c r="B172" s="87" t="s">
        <v>1570</v>
      </c>
      <c r="C172" s="9" t="s">
        <v>1571</v>
      </c>
      <c r="D172" s="31"/>
      <c r="E172" s="9"/>
      <c r="F172" s="31"/>
      <c r="G172" s="23"/>
      <c r="H172" s="23"/>
      <c r="I172" s="23"/>
      <c r="J172" s="31"/>
      <c r="K172" s="31"/>
      <c r="L172" s="31"/>
      <c r="M172" s="31"/>
      <c r="N172" s="31"/>
      <c r="O172" s="31"/>
      <c r="P172" s="31"/>
      <c r="Q172" s="31"/>
      <c r="R172" s="31"/>
      <c r="S172" s="31"/>
      <c r="T172" s="23"/>
      <c r="U172" s="31"/>
      <c r="V172" s="54"/>
      <c r="W172" s="31"/>
      <c r="X172" s="31"/>
      <c r="Y172" s="23"/>
      <c r="Z172" s="23"/>
      <c r="AA172" s="31"/>
      <c r="AB172" s="31"/>
      <c r="AC172" s="31"/>
      <c r="AD172" s="31"/>
      <c r="AE172" s="31"/>
      <c r="AF172" s="31"/>
      <c r="AG172" s="31"/>
      <c r="AH172" s="23"/>
      <c r="AI172" s="23"/>
      <c r="AJ172" s="23"/>
      <c r="AK172" s="23"/>
      <c r="AL172" s="23"/>
      <c r="AM172" s="23"/>
      <c r="AN172" s="23"/>
      <c r="AO172" s="23"/>
      <c r="AP172" s="23"/>
      <c r="AQ172" s="23"/>
      <c r="AR172" s="23"/>
      <c r="AS172" s="23"/>
      <c r="AT172" s="23"/>
      <c r="AU172" s="23"/>
      <c r="AV172" s="23"/>
      <c r="AW172" s="23"/>
      <c r="AX172" s="23"/>
      <c r="AY172" s="23"/>
      <c r="AZ172" s="23"/>
      <c r="BA172" s="23"/>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69" t="s">
        <v>120</v>
      </c>
      <c r="ED172" s="24"/>
      <c r="EE172" s="14">
        <f t="shared" si="2"/>
        <v>3</v>
      </c>
    </row>
    <row r="173" spans="1:135" x14ac:dyDescent="0.25">
      <c r="A173" s="23" t="s">
        <v>1572</v>
      </c>
      <c r="B173" s="23"/>
      <c r="C173" s="31"/>
      <c r="D173" s="31"/>
      <c r="E173" s="31"/>
      <c r="F173" s="31"/>
      <c r="G173" s="23"/>
      <c r="H173" s="23"/>
      <c r="I173" s="23"/>
      <c r="J173" s="31"/>
      <c r="K173" s="31"/>
      <c r="L173" s="31"/>
      <c r="M173" s="31"/>
      <c r="N173" s="31"/>
      <c r="O173" s="31"/>
      <c r="P173" s="31"/>
      <c r="Q173" s="31"/>
      <c r="R173" s="31"/>
      <c r="S173" s="31"/>
      <c r="T173" s="23"/>
      <c r="U173" s="31"/>
      <c r="V173" s="54"/>
      <c r="W173" s="31"/>
      <c r="X173" s="31"/>
      <c r="Y173" s="23"/>
      <c r="Z173" s="23"/>
      <c r="AA173" s="31"/>
      <c r="AB173" s="31"/>
      <c r="AC173" s="31"/>
      <c r="AD173" s="31"/>
      <c r="AE173" s="31"/>
      <c r="AF173" s="31"/>
      <c r="AG173" s="31"/>
      <c r="AH173" s="23"/>
      <c r="AI173" s="23"/>
      <c r="AJ173" s="23"/>
      <c r="AK173" s="23"/>
      <c r="AL173" s="23"/>
      <c r="AM173" s="23"/>
      <c r="AN173" s="23"/>
      <c r="AO173" s="23"/>
      <c r="AP173" s="23"/>
      <c r="AQ173" s="23"/>
      <c r="AR173" s="23"/>
      <c r="AS173" s="23"/>
      <c r="AT173" s="23"/>
      <c r="AU173" s="23"/>
      <c r="AV173" s="23"/>
      <c r="AW173" s="23"/>
      <c r="AX173" s="23"/>
      <c r="AY173" s="23"/>
      <c r="AZ173" s="23"/>
      <c r="BA173" s="23"/>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16"/>
      <c r="DH173" s="16"/>
      <c r="DI173" s="16"/>
      <c r="DJ173" s="16"/>
      <c r="DK173" s="16"/>
      <c r="DL173" s="16"/>
      <c r="DM173" s="16"/>
      <c r="DN173" s="16"/>
      <c r="DO173" s="16" t="s">
        <v>120</v>
      </c>
      <c r="DP173" s="16"/>
      <c r="DQ173" s="16"/>
      <c r="DR173" s="16"/>
      <c r="DS173" s="16"/>
      <c r="DT173" s="16"/>
      <c r="DU173" s="16"/>
      <c r="DV173" s="16"/>
      <c r="DW173" s="16"/>
      <c r="DX173" s="16"/>
      <c r="DY173" s="16"/>
      <c r="DZ173" s="16"/>
      <c r="EA173" s="16"/>
      <c r="EB173" s="16"/>
      <c r="EC173" s="69"/>
      <c r="ED173" s="24"/>
      <c r="EE173" s="14">
        <f t="shared" si="2"/>
        <v>1</v>
      </c>
    </row>
    <row r="174" spans="1:135" x14ac:dyDescent="0.25">
      <c r="A174" s="23" t="s">
        <v>1573</v>
      </c>
      <c r="B174" s="87" t="s">
        <v>1574</v>
      </c>
      <c r="C174" s="31"/>
      <c r="D174" s="31"/>
      <c r="E174" s="31"/>
      <c r="F174" s="31"/>
      <c r="G174" s="23"/>
      <c r="H174" s="23"/>
      <c r="I174" s="23"/>
      <c r="J174" s="31"/>
      <c r="K174" s="31"/>
      <c r="L174" s="31"/>
      <c r="M174" s="31"/>
      <c r="N174" s="31"/>
      <c r="O174" s="31"/>
      <c r="P174" s="31"/>
      <c r="Q174" s="31"/>
      <c r="R174" s="31"/>
      <c r="S174" s="31"/>
      <c r="T174" s="23"/>
      <c r="U174" s="31"/>
      <c r="V174" s="54"/>
      <c r="W174" s="31"/>
      <c r="X174" s="31"/>
      <c r="Y174" s="23"/>
      <c r="Z174" s="23"/>
      <c r="AA174" s="31"/>
      <c r="AB174" s="31"/>
      <c r="AC174" s="31"/>
      <c r="AD174" s="31"/>
      <c r="AE174" s="31"/>
      <c r="AF174" s="31"/>
      <c r="AG174" s="31"/>
      <c r="AH174" s="23"/>
      <c r="AI174" s="23"/>
      <c r="AJ174" s="23"/>
      <c r="AK174" s="23"/>
      <c r="AL174" s="23"/>
      <c r="AM174" s="23"/>
      <c r="AN174" s="23"/>
      <c r="AO174" s="23"/>
      <c r="AP174" s="23"/>
      <c r="AQ174" s="23"/>
      <c r="AR174" s="23"/>
      <c r="AS174" s="23"/>
      <c r="AT174" s="23"/>
      <c r="AU174" s="23"/>
      <c r="AV174" s="23"/>
      <c r="AW174" s="23"/>
      <c r="AX174" s="23"/>
      <c r="AY174" s="23"/>
      <c r="AZ174" s="23"/>
      <c r="BA174" s="23"/>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69" t="s">
        <v>120</v>
      </c>
      <c r="ED174" s="24"/>
      <c r="EE174" s="14">
        <f t="shared" si="2"/>
        <v>2</v>
      </c>
    </row>
    <row r="175" spans="1:135" x14ac:dyDescent="0.25">
      <c r="A175" s="23" t="s">
        <v>1575</v>
      </c>
      <c r="B175" s="23"/>
      <c r="C175" s="74" t="s">
        <v>1576</v>
      </c>
      <c r="D175" s="31"/>
      <c r="E175" s="31"/>
      <c r="F175" s="31"/>
      <c r="G175" s="23"/>
      <c r="H175" s="23"/>
      <c r="I175" s="23"/>
      <c r="J175" s="31"/>
      <c r="K175" s="31"/>
      <c r="L175" s="31"/>
      <c r="M175" s="31"/>
      <c r="N175" s="31"/>
      <c r="O175" s="31"/>
      <c r="P175" s="31"/>
      <c r="Q175" s="31"/>
      <c r="R175" s="31"/>
      <c r="S175" s="23"/>
      <c r="T175" s="23"/>
      <c r="U175" s="23"/>
      <c r="V175" s="23"/>
      <c r="W175" s="23"/>
      <c r="X175" s="31"/>
      <c r="Y175" s="23"/>
      <c r="Z175" s="23"/>
      <c r="AA175" s="31"/>
      <c r="AB175" s="31"/>
      <c r="AC175" s="31"/>
      <c r="AD175" s="31"/>
      <c r="AE175" s="31"/>
      <c r="AF175" s="31"/>
      <c r="AG175" s="31"/>
      <c r="AH175" s="23"/>
      <c r="AI175" s="23"/>
      <c r="AJ175" s="23"/>
      <c r="AK175" s="23"/>
      <c r="AL175" s="23"/>
      <c r="AM175" s="23"/>
      <c r="AN175" s="23"/>
      <c r="AO175" s="23"/>
      <c r="AP175" s="23"/>
      <c r="AQ175" s="23"/>
      <c r="AR175" s="23"/>
      <c r="AS175" s="23"/>
      <c r="AT175" s="23"/>
      <c r="AU175" s="23"/>
      <c r="AV175" s="23"/>
      <c r="AW175" s="23"/>
      <c r="AX175" s="23"/>
      <c r="AY175" s="23"/>
      <c r="AZ175" s="23"/>
      <c r="BA175" s="23"/>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v>132</v>
      </c>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69"/>
      <c r="ED175" s="24"/>
      <c r="EE175" s="14">
        <f t="shared" si="2"/>
        <v>2</v>
      </c>
    </row>
    <row r="176" spans="1:135" x14ac:dyDescent="0.25">
      <c r="A176" s="78" t="s">
        <v>1577</v>
      </c>
      <c r="B176" s="87" t="s">
        <v>1578</v>
      </c>
      <c r="C176" s="74" t="s">
        <v>1579</v>
      </c>
      <c r="D176" s="31"/>
      <c r="E176" s="31"/>
      <c r="F176" s="31"/>
      <c r="G176" s="23"/>
      <c r="H176" s="23"/>
      <c r="I176" s="23"/>
      <c r="J176" s="31"/>
      <c r="K176" s="31"/>
      <c r="L176" s="31"/>
      <c r="M176" s="31"/>
      <c r="N176" s="31"/>
      <c r="O176" s="31"/>
      <c r="P176" s="31"/>
      <c r="Q176" s="31"/>
      <c r="R176" s="31"/>
      <c r="S176" s="23"/>
      <c r="T176" s="23"/>
      <c r="U176" s="23"/>
      <c r="V176" s="23"/>
      <c r="W176" s="23"/>
      <c r="X176" s="31"/>
      <c r="Y176" s="23"/>
      <c r="Z176" s="23"/>
      <c r="AA176" s="31"/>
      <c r="AB176" s="31"/>
      <c r="AC176" s="31"/>
      <c r="AD176" s="31"/>
      <c r="AE176" s="31"/>
      <c r="AF176" s="31"/>
      <c r="AG176" s="31"/>
      <c r="AH176" s="23"/>
      <c r="AI176" s="23"/>
      <c r="AJ176" s="23"/>
      <c r="AK176" s="23"/>
      <c r="AL176" s="23"/>
      <c r="AM176" s="23"/>
      <c r="AN176" s="23"/>
      <c r="AO176" s="23"/>
      <c r="AP176" s="23"/>
      <c r="AQ176" s="23"/>
      <c r="AR176" s="23"/>
      <c r="AS176" s="23"/>
      <c r="AT176" s="23"/>
      <c r="AU176" s="23"/>
      <c r="AV176" s="23"/>
      <c r="AW176" s="23"/>
      <c r="AX176" s="23"/>
      <c r="AY176" s="23"/>
      <c r="AZ176" s="23"/>
      <c r="BA176" s="23"/>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69" t="s">
        <v>120</v>
      </c>
      <c r="ED176" s="24"/>
      <c r="EE176" s="14">
        <f t="shared" si="2"/>
        <v>3</v>
      </c>
    </row>
    <row r="177" spans="1:135" x14ac:dyDescent="0.25">
      <c r="A177" s="23" t="s">
        <v>1580</v>
      </c>
      <c r="B177" s="87"/>
      <c r="C177" s="31"/>
      <c r="D177" s="31"/>
      <c r="E177" s="31"/>
      <c r="F177" s="31"/>
      <c r="G177" s="23"/>
      <c r="H177" s="23"/>
      <c r="I177" s="23"/>
      <c r="J177" s="31"/>
      <c r="K177" s="31"/>
      <c r="L177" s="31"/>
      <c r="M177" s="31"/>
      <c r="N177" s="31"/>
      <c r="O177" s="31"/>
      <c r="P177" s="31"/>
      <c r="Q177" s="31"/>
      <c r="R177" s="31"/>
      <c r="S177" s="31" t="s">
        <v>120</v>
      </c>
      <c r="T177" s="23"/>
      <c r="U177" s="31"/>
      <c r="V177" s="54"/>
      <c r="W177" s="31"/>
      <c r="X177" s="31"/>
      <c r="Y177" s="23"/>
      <c r="Z177" s="23"/>
      <c r="AA177" s="31"/>
      <c r="AB177" s="31"/>
      <c r="AC177" s="31"/>
      <c r="AD177" s="31"/>
      <c r="AE177" s="31"/>
      <c r="AF177" s="31"/>
      <c r="AG177" s="31"/>
      <c r="AH177" s="23"/>
      <c r="AI177" s="23"/>
      <c r="AJ177" s="23"/>
      <c r="AK177" s="23"/>
      <c r="AL177" s="23"/>
      <c r="AM177" s="23"/>
      <c r="AN177" s="23"/>
      <c r="AO177" s="23"/>
      <c r="AP177" s="23"/>
      <c r="AQ177" s="23"/>
      <c r="AR177" s="23"/>
      <c r="AS177" s="23"/>
      <c r="AT177" s="23"/>
      <c r="AU177" s="23"/>
      <c r="AV177" s="23"/>
      <c r="AW177" s="23"/>
      <c r="AX177" s="23"/>
      <c r="AY177" s="23"/>
      <c r="AZ177" s="23"/>
      <c r="BA177" s="23"/>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69" t="s">
        <v>120</v>
      </c>
      <c r="ED177" s="24"/>
      <c r="EE177" s="14">
        <f t="shared" si="2"/>
        <v>2</v>
      </c>
    </row>
    <row r="178" spans="1:135" x14ac:dyDescent="0.25">
      <c r="A178" s="23" t="s">
        <v>1581</v>
      </c>
      <c r="B178" s="87" t="s">
        <v>1582</v>
      </c>
      <c r="C178" s="31" t="s">
        <v>1583</v>
      </c>
      <c r="D178" s="31"/>
      <c r="E178" s="31"/>
      <c r="F178" s="31"/>
      <c r="G178" s="23"/>
      <c r="H178" s="23"/>
      <c r="I178" s="23"/>
      <c r="J178" s="31"/>
      <c r="K178" s="31"/>
      <c r="L178" s="31"/>
      <c r="M178" s="31"/>
      <c r="N178" s="31"/>
      <c r="O178" s="31"/>
      <c r="P178" s="31"/>
      <c r="Q178" s="31"/>
      <c r="R178" s="31"/>
      <c r="S178" s="31"/>
      <c r="T178" s="23"/>
      <c r="U178" s="31"/>
      <c r="V178" s="54"/>
      <c r="W178" s="31"/>
      <c r="X178" s="31"/>
      <c r="Y178" s="23"/>
      <c r="Z178" s="23"/>
      <c r="AA178" s="31"/>
      <c r="AB178" s="31"/>
      <c r="AC178" s="31"/>
      <c r="AD178" s="31"/>
      <c r="AE178" s="31"/>
      <c r="AF178" s="31"/>
      <c r="AG178" s="31"/>
      <c r="AH178" s="23"/>
      <c r="AI178" s="23"/>
      <c r="AJ178" s="23"/>
      <c r="AK178" s="23"/>
      <c r="AL178" s="23"/>
      <c r="AM178" s="23"/>
      <c r="AN178" s="23"/>
      <c r="AO178" s="23"/>
      <c r="AP178" s="23"/>
      <c r="AQ178" s="23"/>
      <c r="AR178" s="23"/>
      <c r="AS178" s="23"/>
      <c r="AT178" s="23"/>
      <c r="AU178" s="23"/>
      <c r="AV178" s="23"/>
      <c r="AW178" s="23"/>
      <c r="AX178" s="23"/>
      <c r="AY178" s="23"/>
      <c r="AZ178" s="23"/>
      <c r="BA178" s="23"/>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69" t="s">
        <v>120</v>
      </c>
      <c r="ED178" s="24"/>
      <c r="EE178" s="14">
        <f t="shared" si="2"/>
        <v>3</v>
      </c>
    </row>
    <row r="179" spans="1:135" x14ac:dyDescent="0.25">
      <c r="A179" s="23" t="s">
        <v>1584</v>
      </c>
      <c r="B179" s="23"/>
      <c r="C179" s="31"/>
      <c r="D179" s="31"/>
      <c r="E179" s="31"/>
      <c r="F179" s="31"/>
      <c r="G179" s="23"/>
      <c r="H179" s="23"/>
      <c r="I179" s="23"/>
      <c r="J179" s="31"/>
      <c r="K179" s="31"/>
      <c r="L179" s="31"/>
      <c r="M179" s="31"/>
      <c r="N179" s="31"/>
      <c r="O179" s="31"/>
      <c r="P179" s="31"/>
      <c r="Q179" s="31"/>
      <c r="R179" s="31"/>
      <c r="S179" s="31"/>
      <c r="T179" s="23"/>
      <c r="U179" s="31"/>
      <c r="V179" s="54"/>
      <c r="W179" s="31"/>
      <c r="X179" s="31"/>
      <c r="Y179" s="23"/>
      <c r="Z179" s="23"/>
      <c r="AA179" s="31"/>
      <c r="AB179" s="31"/>
      <c r="AC179" s="31"/>
      <c r="AD179" s="31"/>
      <c r="AE179" s="31"/>
      <c r="AF179" s="31"/>
      <c r="AG179" s="31"/>
      <c r="AH179" s="23"/>
      <c r="AI179" s="23"/>
      <c r="AJ179" s="23"/>
      <c r="AK179" s="23"/>
      <c r="AL179" s="23"/>
      <c r="AM179" s="23"/>
      <c r="AN179" s="23"/>
      <c r="AO179" s="23"/>
      <c r="AP179" s="23"/>
      <c r="AQ179" s="23"/>
      <c r="AR179" s="23"/>
      <c r="AS179" s="23"/>
      <c r="AT179" s="23"/>
      <c r="AU179" s="23"/>
      <c r="AV179" s="23"/>
      <c r="AW179" s="23"/>
      <c r="AX179" s="23"/>
      <c r="AY179" s="23"/>
      <c r="AZ179" s="23"/>
      <c r="BA179" s="23"/>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69" t="s">
        <v>120</v>
      </c>
      <c r="ED179" s="24"/>
      <c r="EE179" s="14">
        <f t="shared" si="2"/>
        <v>1</v>
      </c>
    </row>
    <row r="180" spans="1:135" x14ac:dyDescent="0.25">
      <c r="A180" s="23" t="s">
        <v>1585</v>
      </c>
      <c r="B180" s="87" t="s">
        <v>1586</v>
      </c>
      <c r="C180" s="24" t="s">
        <v>1587</v>
      </c>
      <c r="D180" s="31"/>
      <c r="E180" s="31"/>
      <c r="F180" s="31"/>
      <c r="G180" s="23"/>
      <c r="H180" s="23"/>
      <c r="I180" s="23"/>
      <c r="J180" s="31"/>
      <c r="K180" s="31"/>
      <c r="L180" s="31"/>
      <c r="M180" s="31"/>
      <c r="N180" s="31"/>
      <c r="O180" s="31"/>
      <c r="P180" s="31"/>
      <c r="Q180" s="31"/>
      <c r="R180" s="31"/>
      <c r="S180" s="31"/>
      <c r="T180" s="23"/>
      <c r="U180" s="31"/>
      <c r="V180" s="54"/>
      <c r="W180" s="31"/>
      <c r="X180" s="31"/>
      <c r="Y180" s="23"/>
      <c r="Z180" s="23"/>
      <c r="AA180" s="31"/>
      <c r="AB180" s="31"/>
      <c r="AC180" s="31"/>
      <c r="AD180" s="31"/>
      <c r="AE180" s="31"/>
      <c r="AF180" s="31"/>
      <c r="AG180" s="31"/>
      <c r="AH180" s="23"/>
      <c r="AI180" s="23"/>
      <c r="AJ180" s="23"/>
      <c r="AK180" s="23"/>
      <c r="AL180" s="23"/>
      <c r="AM180" s="23"/>
      <c r="AN180" s="23"/>
      <c r="AO180" s="23"/>
      <c r="AP180" s="23"/>
      <c r="AQ180" s="23"/>
      <c r="AR180" s="23"/>
      <c r="AS180" s="23"/>
      <c r="AT180" s="23"/>
      <c r="AU180" s="23"/>
      <c r="AV180" s="23"/>
      <c r="AW180" s="23"/>
      <c r="AX180" s="23"/>
      <c r="AY180" s="23"/>
      <c r="AZ180" s="23"/>
      <c r="BA180" s="23"/>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69" t="s">
        <v>120</v>
      </c>
      <c r="ED180" s="24"/>
      <c r="EE180" s="14">
        <f t="shared" si="2"/>
        <v>3</v>
      </c>
    </row>
    <row r="181" spans="1:135" x14ac:dyDescent="0.25">
      <c r="A181" s="23" t="s">
        <v>1588</v>
      </c>
      <c r="B181" s="23"/>
      <c r="C181" s="74" t="s">
        <v>1589</v>
      </c>
      <c r="D181" s="31"/>
      <c r="E181" s="31"/>
      <c r="F181" s="31"/>
      <c r="G181" s="23"/>
      <c r="H181" s="23"/>
      <c r="I181" s="23"/>
      <c r="J181" s="31"/>
      <c r="K181" s="31"/>
      <c r="L181" s="31"/>
      <c r="M181" s="31"/>
      <c r="N181" s="31"/>
      <c r="O181" s="31"/>
      <c r="P181" s="31"/>
      <c r="Q181" s="31"/>
      <c r="R181" s="31"/>
      <c r="S181" s="31"/>
      <c r="T181" s="23"/>
      <c r="U181" s="31"/>
      <c r="V181" s="54"/>
      <c r="W181" s="31"/>
      <c r="X181" s="31"/>
      <c r="Y181" s="23"/>
      <c r="Z181" s="23"/>
      <c r="AA181" s="31"/>
      <c r="AB181" s="31"/>
      <c r="AC181" s="31"/>
      <c r="AD181" s="31"/>
      <c r="AE181" s="31"/>
      <c r="AF181" s="31"/>
      <c r="AG181" s="31"/>
      <c r="AH181" s="23"/>
      <c r="AI181" s="23"/>
      <c r="AJ181" s="23"/>
      <c r="AK181" s="23"/>
      <c r="AL181" s="23"/>
      <c r="AM181" s="23"/>
      <c r="AN181" s="23"/>
      <c r="AO181" s="23"/>
      <c r="AP181" s="23"/>
      <c r="AQ181" s="23"/>
      <c r="AR181" s="23"/>
      <c r="AS181" s="23"/>
      <c r="AT181" s="23"/>
      <c r="AU181" s="23"/>
      <c r="AV181" s="23"/>
      <c r="AW181" s="23"/>
      <c r="AX181" s="23"/>
      <c r="AY181" s="23"/>
      <c r="AZ181" s="23"/>
      <c r="BA181" s="23"/>
      <c r="BB181" s="31"/>
      <c r="BC181" s="31"/>
      <c r="BD181" s="31"/>
      <c r="BE181" s="31"/>
      <c r="BF181" s="31"/>
      <c r="BG181" s="31"/>
      <c r="BH181" s="31"/>
      <c r="BI181" s="31"/>
      <c r="BJ181" s="31"/>
      <c r="BK181" s="31"/>
      <c r="BL181" s="31"/>
      <c r="BM181" s="31" t="s">
        <v>120</v>
      </c>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69"/>
      <c r="ED181" s="24"/>
      <c r="EE181" s="14">
        <f t="shared" si="2"/>
        <v>2</v>
      </c>
    </row>
    <row r="182" spans="1:135" x14ac:dyDescent="0.25">
      <c r="A182" s="23" t="s">
        <v>1590</v>
      </c>
      <c r="B182" s="23"/>
      <c r="C182" s="74" t="s">
        <v>1591</v>
      </c>
      <c r="D182" s="31"/>
      <c r="E182" s="31"/>
      <c r="F182" s="31"/>
      <c r="G182" s="23"/>
      <c r="H182" s="23"/>
      <c r="I182" s="23"/>
      <c r="J182" s="31"/>
      <c r="K182" s="31"/>
      <c r="L182" s="31"/>
      <c r="M182" s="31"/>
      <c r="N182" s="31"/>
      <c r="O182" s="31"/>
      <c r="P182" s="31"/>
      <c r="Q182" s="31"/>
      <c r="R182" s="31"/>
      <c r="S182" s="23"/>
      <c r="T182" s="23"/>
      <c r="U182" s="23"/>
      <c r="V182" s="23"/>
      <c r="W182" s="23"/>
      <c r="X182" s="31"/>
      <c r="Y182" s="23"/>
      <c r="Z182" s="23"/>
      <c r="AA182" s="31"/>
      <c r="AB182" s="31"/>
      <c r="AC182" s="31"/>
      <c r="AD182" s="31"/>
      <c r="AE182" s="31"/>
      <c r="AF182" s="31"/>
      <c r="AG182" s="31"/>
      <c r="AH182" s="23"/>
      <c r="AI182" s="23"/>
      <c r="AJ182" s="23"/>
      <c r="AK182" s="23"/>
      <c r="AL182" s="23"/>
      <c r="AM182" s="23"/>
      <c r="AN182" s="23"/>
      <c r="AO182" s="23"/>
      <c r="AP182" s="23"/>
      <c r="AQ182" s="23"/>
      <c r="AR182" s="23"/>
      <c r="AS182" s="23"/>
      <c r="AT182" s="23"/>
      <c r="AU182" s="23"/>
      <c r="AV182" s="23"/>
      <c r="AW182" s="23"/>
      <c r="AX182" s="23"/>
      <c r="AY182" s="23"/>
      <c r="AZ182" s="23"/>
      <c r="BA182" s="23"/>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v>306</v>
      </c>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69"/>
      <c r="ED182" s="24"/>
      <c r="EE182" s="14">
        <f t="shared" si="2"/>
        <v>2</v>
      </c>
    </row>
    <row r="183" spans="1:135" x14ac:dyDescent="0.25">
      <c r="A183" s="23" t="s">
        <v>1592</v>
      </c>
      <c r="B183" s="23"/>
      <c r="C183" s="74" t="s">
        <v>1593</v>
      </c>
      <c r="D183" s="31"/>
      <c r="E183" s="31"/>
      <c r="F183" s="31"/>
      <c r="G183" s="23"/>
      <c r="H183" s="23"/>
      <c r="I183" s="23"/>
      <c r="J183" s="31"/>
      <c r="K183" s="31"/>
      <c r="L183" s="31"/>
      <c r="M183" s="31"/>
      <c r="N183" s="31"/>
      <c r="O183" s="31"/>
      <c r="P183" s="31"/>
      <c r="Q183" s="31"/>
      <c r="R183" s="31"/>
      <c r="S183" s="31"/>
      <c r="T183" s="23"/>
      <c r="U183" s="31"/>
      <c r="V183" s="54"/>
      <c r="W183" s="31"/>
      <c r="X183" s="31"/>
      <c r="Y183" s="23"/>
      <c r="Z183" s="23"/>
      <c r="AA183" s="31"/>
      <c r="AB183" s="31"/>
      <c r="AC183" s="31"/>
      <c r="AD183" s="31"/>
      <c r="AE183" s="31"/>
      <c r="AF183" s="31"/>
      <c r="AG183" s="31"/>
      <c r="AH183" s="23"/>
      <c r="AI183" s="23"/>
      <c r="AJ183" s="23"/>
      <c r="AK183" s="23"/>
      <c r="AL183" s="23"/>
      <c r="AM183" s="23"/>
      <c r="AN183" s="23"/>
      <c r="AO183" s="23"/>
      <c r="AP183" s="23"/>
      <c r="AQ183" s="23"/>
      <c r="AR183" s="23"/>
      <c r="AS183" s="23"/>
      <c r="AT183" s="23"/>
      <c r="AU183" s="23"/>
      <c r="AV183" s="23"/>
      <c r="AW183" s="23"/>
      <c r="AX183" s="23"/>
      <c r="AY183" s="23"/>
      <c r="AZ183" s="23"/>
      <c r="BA183" s="23"/>
      <c r="BB183" s="31"/>
      <c r="BC183" s="31"/>
      <c r="BD183" s="31"/>
      <c r="BE183" s="31"/>
      <c r="BF183" s="31"/>
      <c r="BG183" s="31"/>
      <c r="BH183" s="31"/>
      <c r="BI183" s="31"/>
      <c r="BJ183" s="31"/>
      <c r="BK183" s="31"/>
      <c r="BL183" s="31"/>
      <c r="BM183" s="31" t="s">
        <v>120</v>
      </c>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69"/>
      <c r="ED183" s="24"/>
      <c r="EE183" s="14">
        <f t="shared" si="2"/>
        <v>2</v>
      </c>
    </row>
    <row r="184" spans="1:135" x14ac:dyDescent="0.25">
      <c r="A184" s="23" t="s">
        <v>1594</v>
      </c>
      <c r="B184" s="70" t="s">
        <v>1595</v>
      </c>
      <c r="C184" s="74" t="s">
        <v>1596</v>
      </c>
      <c r="D184" s="31"/>
      <c r="E184" s="31"/>
      <c r="F184" s="31"/>
      <c r="G184" s="23"/>
      <c r="H184" s="23"/>
      <c r="I184" s="23"/>
      <c r="J184" s="31"/>
      <c r="K184" s="31"/>
      <c r="L184" s="31"/>
      <c r="M184" s="31"/>
      <c r="N184" s="31"/>
      <c r="O184" s="31"/>
      <c r="P184" s="31"/>
      <c r="Q184" s="31"/>
      <c r="R184" s="31"/>
      <c r="S184" s="23"/>
      <c r="T184" s="23"/>
      <c r="U184" s="23"/>
      <c r="V184" s="23"/>
      <c r="W184" s="23"/>
      <c r="X184" s="31"/>
      <c r="Y184" s="23"/>
      <c r="Z184" s="23"/>
      <c r="AA184" s="31"/>
      <c r="AB184" s="31"/>
      <c r="AC184" s="31"/>
      <c r="AD184" s="31"/>
      <c r="AE184" s="31"/>
      <c r="AF184" s="31"/>
      <c r="AG184" s="31"/>
      <c r="AH184" s="23"/>
      <c r="AI184" s="23"/>
      <c r="AJ184" s="23"/>
      <c r="AK184" s="23"/>
      <c r="AL184" s="23"/>
      <c r="AM184" s="23"/>
      <c r="AN184" s="23"/>
      <c r="AO184" s="23"/>
      <c r="AP184" s="23"/>
      <c r="AQ184" s="23"/>
      <c r="AR184" s="23"/>
      <c r="AS184" s="23"/>
      <c r="AT184" s="23"/>
      <c r="AU184" s="23"/>
      <c r="AV184" s="23"/>
      <c r="AW184" s="23"/>
      <c r="AX184" s="23"/>
      <c r="AY184" s="23"/>
      <c r="AZ184" s="23"/>
      <c r="BA184" s="23"/>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v>5794</v>
      </c>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69"/>
      <c r="ED184" s="24"/>
      <c r="EE184" s="14">
        <f t="shared" si="2"/>
        <v>3</v>
      </c>
    </row>
    <row r="185" spans="1:135" x14ac:dyDescent="0.25">
      <c r="A185" s="23" t="s">
        <v>1597</v>
      </c>
      <c r="B185" s="23"/>
      <c r="C185" s="74" t="s">
        <v>1598</v>
      </c>
      <c r="D185" s="31"/>
      <c r="E185" s="31"/>
      <c r="F185" s="31"/>
      <c r="G185" s="23"/>
      <c r="H185" s="23"/>
      <c r="I185" s="23"/>
      <c r="J185" s="31"/>
      <c r="K185" s="31"/>
      <c r="L185" s="31"/>
      <c r="M185" s="31"/>
      <c r="N185" s="31"/>
      <c r="O185" s="31"/>
      <c r="P185" s="31"/>
      <c r="Q185" s="31"/>
      <c r="R185" s="31"/>
      <c r="S185" s="31"/>
      <c r="T185" s="23"/>
      <c r="U185" s="31"/>
      <c r="V185" s="54"/>
      <c r="W185" s="31"/>
      <c r="X185" s="31"/>
      <c r="Y185" s="23"/>
      <c r="Z185" s="23"/>
      <c r="AA185" s="31"/>
      <c r="AB185" s="31"/>
      <c r="AC185" s="31"/>
      <c r="AD185" s="31"/>
      <c r="AE185" s="31"/>
      <c r="AF185" s="31"/>
      <c r="AG185" s="31"/>
      <c r="AH185" s="23"/>
      <c r="AI185" s="23"/>
      <c r="AJ185" s="23"/>
      <c r="AK185" s="23"/>
      <c r="AL185" s="23"/>
      <c r="AM185" s="23"/>
      <c r="AN185" s="23"/>
      <c r="AO185" s="23"/>
      <c r="AP185" s="23"/>
      <c r="AQ185" s="23"/>
      <c r="AR185" s="23"/>
      <c r="AS185" s="23"/>
      <c r="AT185" s="23"/>
      <c r="AU185" s="23"/>
      <c r="AV185" s="23"/>
      <c r="AW185" s="23"/>
      <c r="AX185" s="23"/>
      <c r="AY185" s="23"/>
      <c r="AZ185" s="23"/>
      <c r="BA185" s="23"/>
      <c r="BB185" s="31"/>
      <c r="BC185" s="31"/>
      <c r="BD185" s="31"/>
      <c r="BE185" s="31"/>
      <c r="BF185" s="31"/>
      <c r="BG185" s="31"/>
      <c r="BH185" s="31"/>
      <c r="BI185" s="31"/>
      <c r="BJ185" s="31"/>
      <c r="BK185" s="31"/>
      <c r="BL185" s="31"/>
      <c r="BM185" s="31" t="s">
        <v>120</v>
      </c>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69"/>
      <c r="ED185" s="24"/>
      <c r="EE185" s="14">
        <f t="shared" si="2"/>
        <v>2</v>
      </c>
    </row>
    <row r="186" spans="1:135" x14ac:dyDescent="0.25">
      <c r="A186" s="23" t="s">
        <v>1599</v>
      </c>
      <c r="B186" s="70" t="s">
        <v>1600</v>
      </c>
      <c r="C186" s="74" t="s">
        <v>1601</v>
      </c>
      <c r="D186" s="31"/>
      <c r="E186" s="31"/>
      <c r="F186" s="31"/>
      <c r="G186" s="23"/>
      <c r="H186" s="23"/>
      <c r="I186" s="23"/>
      <c r="J186" s="31"/>
      <c r="K186" s="31"/>
      <c r="L186" s="31"/>
      <c r="M186" s="31"/>
      <c r="N186" s="31"/>
      <c r="O186" s="31"/>
      <c r="P186" s="31"/>
      <c r="Q186" s="31"/>
      <c r="R186" s="31"/>
      <c r="S186" s="23"/>
      <c r="T186" s="23"/>
      <c r="U186" s="23"/>
      <c r="V186" s="23"/>
      <c r="W186" s="23"/>
      <c r="X186" s="31"/>
      <c r="Y186" s="23"/>
      <c r="Z186" s="23"/>
      <c r="AA186" s="31"/>
      <c r="AB186" s="31"/>
      <c r="AC186" s="31"/>
      <c r="AD186" s="31"/>
      <c r="AE186" s="31"/>
      <c r="AF186" s="31"/>
      <c r="AG186" s="31"/>
      <c r="AH186" s="23"/>
      <c r="AI186" s="23"/>
      <c r="AJ186" s="23"/>
      <c r="AK186" s="23"/>
      <c r="AL186" s="23"/>
      <c r="AM186" s="23"/>
      <c r="AN186" s="23"/>
      <c r="AO186" s="23"/>
      <c r="AP186" s="23"/>
      <c r="AQ186" s="23"/>
      <c r="AR186" s="23"/>
      <c r="AS186" s="23"/>
      <c r="AT186" s="23"/>
      <c r="AU186" s="23"/>
      <c r="AV186" s="23"/>
      <c r="AW186" s="23"/>
      <c r="AX186" s="23"/>
      <c r="AY186" s="23"/>
      <c r="AZ186" s="23"/>
      <c r="BA186" s="23"/>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v>1771</v>
      </c>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69"/>
      <c r="ED186" s="24"/>
      <c r="EE186" s="14">
        <f t="shared" si="2"/>
        <v>3</v>
      </c>
    </row>
    <row r="187" spans="1:135" x14ac:dyDescent="0.25">
      <c r="A187" s="23" t="s">
        <v>1602</v>
      </c>
      <c r="B187" s="23"/>
      <c r="C187" s="31"/>
      <c r="D187" s="31"/>
      <c r="E187" s="31"/>
      <c r="F187" s="31"/>
      <c r="G187" s="23"/>
      <c r="H187" s="23"/>
      <c r="I187" s="23"/>
      <c r="J187" s="31"/>
      <c r="K187" s="31"/>
      <c r="L187" s="31"/>
      <c r="M187" s="31"/>
      <c r="N187" s="31"/>
      <c r="O187" s="31"/>
      <c r="P187" s="31"/>
      <c r="Q187" s="31"/>
      <c r="R187" s="31"/>
      <c r="S187" s="31" t="s">
        <v>120</v>
      </c>
      <c r="T187" s="23"/>
      <c r="U187" s="31"/>
      <c r="V187" s="54"/>
      <c r="W187" s="31"/>
      <c r="X187" s="31"/>
      <c r="Y187" s="23"/>
      <c r="Z187" s="23"/>
      <c r="AA187" s="31"/>
      <c r="AB187" s="31"/>
      <c r="AC187" s="31"/>
      <c r="AD187" s="31"/>
      <c r="AE187" s="31"/>
      <c r="AF187" s="31"/>
      <c r="AG187" s="31"/>
      <c r="AH187" s="23"/>
      <c r="AI187" s="23"/>
      <c r="AJ187" s="23"/>
      <c r="AK187" s="23"/>
      <c r="AL187" s="23"/>
      <c r="AM187" s="23"/>
      <c r="AN187" s="23"/>
      <c r="AO187" s="23"/>
      <c r="AP187" s="23"/>
      <c r="AQ187" s="23"/>
      <c r="AR187" s="23"/>
      <c r="AS187" s="23"/>
      <c r="AT187" s="23"/>
      <c r="AU187" s="23"/>
      <c r="AV187" s="23"/>
      <c r="AW187" s="23"/>
      <c r="AX187" s="23"/>
      <c r="AY187" s="23"/>
      <c r="AZ187" s="23"/>
      <c r="BA187" s="23"/>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69"/>
      <c r="ED187" s="24"/>
      <c r="EE187" s="14">
        <f t="shared" si="2"/>
        <v>1</v>
      </c>
    </row>
    <row r="188" spans="1:135" x14ac:dyDescent="0.25">
      <c r="A188" s="23" t="s">
        <v>1603</v>
      </c>
      <c r="B188" s="70" t="s">
        <v>1604</v>
      </c>
      <c r="C188" s="74" t="s">
        <v>1605</v>
      </c>
      <c r="D188" s="31"/>
      <c r="E188" s="31"/>
      <c r="F188" s="31"/>
      <c r="G188" s="23"/>
      <c r="H188" s="23"/>
      <c r="I188" s="23"/>
      <c r="J188" s="31"/>
      <c r="K188" s="31"/>
      <c r="L188" s="31"/>
      <c r="M188" s="31"/>
      <c r="N188" s="31"/>
      <c r="O188" s="31"/>
      <c r="P188" s="31"/>
      <c r="Q188" s="31"/>
      <c r="R188" s="31"/>
      <c r="S188" s="23"/>
      <c r="T188" s="23"/>
      <c r="U188" s="23"/>
      <c r="V188" s="23"/>
      <c r="W188" s="23"/>
      <c r="X188" s="31"/>
      <c r="Y188" s="23"/>
      <c r="Z188" s="23"/>
      <c r="AA188" s="31"/>
      <c r="AB188" s="31"/>
      <c r="AC188" s="31"/>
      <c r="AD188" s="31"/>
      <c r="AE188" s="31"/>
      <c r="AF188" s="31"/>
      <c r="AG188" s="31"/>
      <c r="AH188" s="23"/>
      <c r="AI188" s="23"/>
      <c r="AJ188" s="23"/>
      <c r="AK188" s="23"/>
      <c r="AL188" s="23"/>
      <c r="AM188" s="23"/>
      <c r="AN188" s="23"/>
      <c r="AO188" s="23"/>
      <c r="AP188" s="23"/>
      <c r="AQ188" s="23"/>
      <c r="AR188" s="23"/>
      <c r="AS188" s="23"/>
      <c r="AT188" s="23"/>
      <c r="AU188" s="23"/>
      <c r="AV188" s="23"/>
      <c r="AW188" s="23"/>
      <c r="AX188" s="23"/>
      <c r="AY188" s="23"/>
      <c r="AZ188" s="23"/>
      <c r="BA188" s="23"/>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v>19</v>
      </c>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69"/>
      <c r="ED188" s="24"/>
      <c r="EE188" s="14">
        <f t="shared" si="2"/>
        <v>3</v>
      </c>
    </row>
    <row r="189" spans="1:135" x14ac:dyDescent="0.25">
      <c r="A189" s="23" t="s">
        <v>1606</v>
      </c>
      <c r="B189" s="87" t="s">
        <v>1607</v>
      </c>
      <c r="C189" s="31" t="s">
        <v>1608</v>
      </c>
      <c r="D189" s="31"/>
      <c r="E189" s="31"/>
      <c r="F189" s="31"/>
      <c r="G189" s="23"/>
      <c r="H189" s="23"/>
      <c r="I189" s="23"/>
      <c r="J189" s="31"/>
      <c r="K189" s="31"/>
      <c r="L189" s="31"/>
      <c r="M189" s="31"/>
      <c r="N189" s="31"/>
      <c r="O189" s="31"/>
      <c r="P189" s="31"/>
      <c r="Q189" s="31"/>
      <c r="R189" s="31"/>
      <c r="S189" s="23"/>
      <c r="T189" s="23"/>
      <c r="U189" s="23"/>
      <c r="V189" s="23"/>
      <c r="W189" s="23"/>
      <c r="X189" s="31"/>
      <c r="Y189" s="23"/>
      <c r="Z189" s="23"/>
      <c r="AA189" s="31"/>
      <c r="AB189" s="31"/>
      <c r="AC189" s="31"/>
      <c r="AD189" s="31"/>
      <c r="AE189" s="31"/>
      <c r="AF189" s="31"/>
      <c r="AG189" s="31"/>
      <c r="AH189" s="23"/>
      <c r="AI189" s="23"/>
      <c r="AJ189" s="23"/>
      <c r="AK189" s="23"/>
      <c r="AL189" s="23"/>
      <c r="AM189" s="23"/>
      <c r="AN189" s="23"/>
      <c r="AO189" s="23"/>
      <c r="AP189" s="23"/>
      <c r="AQ189" s="23"/>
      <c r="AR189" s="23"/>
      <c r="AS189" s="23"/>
      <c r="AT189" s="23"/>
      <c r="AU189" s="23"/>
      <c r="AV189" s="23"/>
      <c r="AW189" s="23"/>
      <c r="AX189" s="23"/>
      <c r="AY189" s="23"/>
      <c r="AZ189" s="23"/>
      <c r="BA189" s="23"/>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v>334</v>
      </c>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69"/>
      <c r="ED189" s="24"/>
      <c r="EE189" s="14">
        <f t="shared" si="2"/>
        <v>3</v>
      </c>
    </row>
    <row r="190" spans="1:135" x14ac:dyDescent="0.25">
      <c r="A190" s="23" t="s">
        <v>1609</v>
      </c>
      <c r="B190" s="70" t="s">
        <v>1610</v>
      </c>
      <c r="C190" s="74" t="s">
        <v>1611</v>
      </c>
      <c r="D190" s="31"/>
      <c r="E190" s="31"/>
      <c r="F190" s="31"/>
      <c r="G190" s="23"/>
      <c r="H190" s="23"/>
      <c r="I190" s="23"/>
      <c r="J190" s="31"/>
      <c r="K190" s="31"/>
      <c r="L190" s="31"/>
      <c r="M190" s="31"/>
      <c r="N190" s="31"/>
      <c r="O190" s="31"/>
      <c r="P190" s="31"/>
      <c r="Q190" s="31"/>
      <c r="R190" s="31"/>
      <c r="S190" s="23"/>
      <c r="T190" s="23"/>
      <c r="U190" s="23"/>
      <c r="V190" s="23"/>
      <c r="W190" s="23"/>
      <c r="X190" s="31"/>
      <c r="Y190" s="23"/>
      <c r="Z190" s="23"/>
      <c r="AA190" s="31"/>
      <c r="AB190" s="31"/>
      <c r="AC190" s="31"/>
      <c r="AD190" s="31"/>
      <c r="AE190" s="31"/>
      <c r="AF190" s="31"/>
      <c r="AG190" s="31"/>
      <c r="AH190" s="23"/>
      <c r="AI190" s="23"/>
      <c r="AJ190" s="23"/>
      <c r="AK190" s="23"/>
      <c r="AL190" s="23"/>
      <c r="AM190" s="23"/>
      <c r="AN190" s="23"/>
      <c r="AO190" s="23"/>
      <c r="AP190" s="23"/>
      <c r="AQ190" s="23"/>
      <c r="AR190" s="23"/>
      <c r="AS190" s="23"/>
      <c r="AT190" s="23"/>
      <c r="AU190" s="23"/>
      <c r="AV190" s="23"/>
      <c r="AW190" s="23"/>
      <c r="AX190" s="23"/>
      <c r="AY190" s="23"/>
      <c r="AZ190" s="23"/>
      <c r="BA190" s="23"/>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v>23747</v>
      </c>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69"/>
      <c r="ED190" s="24"/>
      <c r="EE190" s="14">
        <f t="shared" si="2"/>
        <v>3</v>
      </c>
    </row>
    <row r="191" spans="1:135" x14ac:dyDescent="0.25">
      <c r="A191" s="23" t="s">
        <v>1612</v>
      </c>
      <c r="B191" s="70" t="s">
        <v>1613</v>
      </c>
      <c r="C191" s="74" t="s">
        <v>1614</v>
      </c>
      <c r="D191" s="31"/>
      <c r="E191" s="31"/>
      <c r="F191" s="31"/>
      <c r="G191" s="23"/>
      <c r="H191" s="23"/>
      <c r="I191" s="23"/>
      <c r="J191" s="31"/>
      <c r="K191" s="31"/>
      <c r="L191" s="31"/>
      <c r="M191" s="31"/>
      <c r="N191" s="31"/>
      <c r="O191" s="31"/>
      <c r="P191" s="31"/>
      <c r="Q191" s="31"/>
      <c r="R191" s="31"/>
      <c r="S191" s="23"/>
      <c r="T191" s="23"/>
      <c r="U191" s="23"/>
      <c r="V191" s="23"/>
      <c r="W191" s="23"/>
      <c r="X191" s="31"/>
      <c r="Y191" s="23"/>
      <c r="Z191" s="23"/>
      <c r="AA191" s="31"/>
      <c r="AB191" s="31"/>
      <c r="AC191" s="31"/>
      <c r="AD191" s="31"/>
      <c r="AE191" s="31"/>
      <c r="AF191" s="31"/>
      <c r="AG191" s="31"/>
      <c r="AH191" s="23"/>
      <c r="AI191" s="23"/>
      <c r="AJ191" s="23"/>
      <c r="AK191" s="23"/>
      <c r="AL191" s="23"/>
      <c r="AM191" s="23"/>
      <c r="AN191" s="23"/>
      <c r="AO191" s="23"/>
      <c r="AP191" s="23"/>
      <c r="AQ191" s="23"/>
      <c r="AR191" s="23"/>
      <c r="AS191" s="23"/>
      <c r="AT191" s="23"/>
      <c r="AU191" s="23"/>
      <c r="AV191" s="23"/>
      <c r="AW191" s="23"/>
      <c r="AX191" s="23"/>
      <c r="AY191" s="23"/>
      <c r="AZ191" s="23"/>
      <c r="BA191" s="23"/>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v>6965</v>
      </c>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16"/>
      <c r="DP191" s="16"/>
      <c r="DQ191" s="16"/>
      <c r="DR191" s="16"/>
      <c r="DS191" s="16"/>
      <c r="DT191" s="16"/>
      <c r="DU191" s="16"/>
      <c r="DV191" s="16"/>
      <c r="DW191" s="16"/>
      <c r="DX191" s="16"/>
      <c r="DY191" s="16"/>
      <c r="DZ191" s="16"/>
      <c r="EA191" s="16"/>
      <c r="EB191" s="16"/>
      <c r="EC191" s="69"/>
      <c r="ED191" s="24"/>
      <c r="EE191" s="14">
        <f t="shared" si="2"/>
        <v>3</v>
      </c>
    </row>
    <row r="192" spans="1:135" x14ac:dyDescent="0.25">
      <c r="A192" s="23" t="s">
        <v>1615</v>
      </c>
      <c r="B192" s="70" t="s">
        <v>1616</v>
      </c>
      <c r="C192" s="74" t="s">
        <v>1617</v>
      </c>
      <c r="D192" s="31"/>
      <c r="E192" s="31"/>
      <c r="F192" s="31"/>
      <c r="G192" s="23"/>
      <c r="H192" s="23"/>
      <c r="I192" s="23"/>
      <c r="J192" s="31"/>
      <c r="K192" s="31"/>
      <c r="L192" s="31"/>
      <c r="M192" s="31"/>
      <c r="N192" s="31"/>
      <c r="O192" s="31"/>
      <c r="P192" s="31"/>
      <c r="Q192" s="31"/>
      <c r="R192" s="31"/>
      <c r="S192" s="23"/>
      <c r="T192" s="23"/>
      <c r="U192" s="23"/>
      <c r="V192" s="23"/>
      <c r="W192" s="23"/>
      <c r="X192" s="31"/>
      <c r="Y192" s="23"/>
      <c r="Z192" s="23"/>
      <c r="AA192" s="31"/>
      <c r="AB192" s="31"/>
      <c r="AC192" s="31"/>
      <c r="AD192" s="31"/>
      <c r="AE192" s="31"/>
      <c r="AF192" s="31"/>
      <c r="AG192" s="31"/>
      <c r="AH192" s="23"/>
      <c r="AI192" s="23"/>
      <c r="AJ192" s="23"/>
      <c r="AK192" s="23"/>
      <c r="AL192" s="23"/>
      <c r="AM192" s="23"/>
      <c r="AN192" s="23"/>
      <c r="AO192" s="23"/>
      <c r="AP192" s="23"/>
      <c r="AQ192" s="23"/>
      <c r="AR192" s="23"/>
      <c r="AS192" s="23"/>
      <c r="AT192" s="23"/>
      <c r="AU192" s="23"/>
      <c r="AV192" s="23"/>
      <c r="AW192" s="23"/>
      <c r="AX192" s="23"/>
      <c r="AY192" s="23"/>
      <c r="AZ192" s="23"/>
      <c r="BA192" s="23"/>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v>13378</v>
      </c>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16"/>
      <c r="DP192" s="16"/>
      <c r="DQ192" s="16"/>
      <c r="DR192" s="16"/>
      <c r="DS192" s="16"/>
      <c r="DT192" s="16"/>
      <c r="DU192" s="16"/>
      <c r="DV192" s="16"/>
      <c r="DW192" s="16"/>
      <c r="DX192" s="16"/>
      <c r="DY192" s="16"/>
      <c r="DZ192" s="16"/>
      <c r="EA192" s="16"/>
      <c r="EB192" s="16"/>
      <c r="EC192" s="69"/>
      <c r="ED192" s="24"/>
      <c r="EE192" s="14">
        <f t="shared" si="2"/>
        <v>3</v>
      </c>
    </row>
    <row r="193" spans="1:140" x14ac:dyDescent="0.25">
      <c r="A193" s="23" t="s">
        <v>1618</v>
      </c>
      <c r="B193" s="23"/>
      <c r="C193" s="74" t="s">
        <v>1619</v>
      </c>
      <c r="D193" s="31" t="s">
        <v>120</v>
      </c>
      <c r="E193" s="31"/>
      <c r="F193" s="31"/>
      <c r="G193" s="23"/>
      <c r="H193" s="23"/>
      <c r="I193" s="23"/>
      <c r="J193" s="31"/>
      <c r="K193" s="31"/>
      <c r="L193" s="31"/>
      <c r="M193" s="31"/>
      <c r="N193" s="31"/>
      <c r="O193" s="31"/>
      <c r="P193" s="31"/>
      <c r="Q193" s="31"/>
      <c r="R193" s="31"/>
      <c r="S193" s="31"/>
      <c r="T193" s="31"/>
      <c r="U193" s="31"/>
      <c r="V193" s="31"/>
      <c r="W193" s="31"/>
      <c r="X193" s="31"/>
      <c r="Y193" s="23"/>
      <c r="Z193" s="23"/>
      <c r="AA193" s="31">
        <v>11.87</v>
      </c>
      <c r="AB193" s="31"/>
      <c r="AC193" s="31"/>
      <c r="AD193" s="31"/>
      <c r="AE193" s="31"/>
      <c r="AF193" s="31"/>
      <c r="AG193" s="31"/>
      <c r="AH193" s="23"/>
      <c r="AI193" s="23"/>
      <c r="AJ193" s="23"/>
      <c r="AK193" s="23"/>
      <c r="AL193" s="23"/>
      <c r="AM193" s="23"/>
      <c r="AN193" s="23"/>
      <c r="AO193" s="23"/>
      <c r="AP193" s="23"/>
      <c r="AQ193" s="23"/>
      <c r="AR193" s="23"/>
      <c r="AS193" s="23"/>
      <c r="AT193" s="23"/>
      <c r="AU193" s="23"/>
      <c r="AV193" s="23"/>
      <c r="AW193" s="23"/>
      <c r="AX193" s="23"/>
      <c r="AY193" s="23"/>
      <c r="AZ193" s="23"/>
      <c r="BA193" s="23"/>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84"/>
      <c r="ED193" s="24"/>
      <c r="EE193" s="14">
        <f t="shared" si="2"/>
        <v>3</v>
      </c>
      <c r="EF193" s="46"/>
      <c r="EG193" s="46"/>
      <c r="EH193" s="46"/>
      <c r="EI193" s="46"/>
      <c r="EJ193" s="46"/>
    </row>
    <row r="194" spans="1:140" x14ac:dyDescent="0.25">
      <c r="A194" s="23" t="s">
        <v>1620</v>
      </c>
      <c r="B194" s="70" t="s">
        <v>1621</v>
      </c>
      <c r="C194" s="74" t="s">
        <v>1622</v>
      </c>
      <c r="D194" s="31"/>
      <c r="E194" s="31"/>
      <c r="F194" s="31"/>
      <c r="G194" s="23"/>
      <c r="H194" s="23"/>
      <c r="I194" s="23"/>
      <c r="J194" s="31"/>
      <c r="K194" s="31"/>
      <c r="L194" s="31"/>
      <c r="M194" s="31"/>
      <c r="N194" s="31"/>
      <c r="O194" s="31" t="s">
        <v>1623</v>
      </c>
      <c r="P194" s="31"/>
      <c r="Q194" s="31"/>
      <c r="R194" s="31" t="s">
        <v>120</v>
      </c>
      <c r="S194" s="31"/>
      <c r="T194" s="31">
        <v>4.29</v>
      </c>
      <c r="U194" s="31" t="s">
        <v>1184</v>
      </c>
      <c r="V194" s="31">
        <v>4.7699999999999996</v>
      </c>
      <c r="W194" s="31" t="s">
        <v>1184</v>
      </c>
      <c r="X194" s="31" t="s">
        <v>120</v>
      </c>
      <c r="Y194" s="23"/>
      <c r="Z194" s="23"/>
      <c r="AA194" s="31">
        <v>4.7699999999999996</v>
      </c>
      <c r="AB194" s="31">
        <v>1.04</v>
      </c>
      <c r="AC194" s="31">
        <v>1</v>
      </c>
      <c r="AD194" s="31"/>
      <c r="AE194" s="31"/>
      <c r="AF194" s="31"/>
      <c r="AG194" s="31"/>
      <c r="AH194" s="23"/>
      <c r="AI194" s="23"/>
      <c r="AJ194" s="23"/>
      <c r="AK194" s="23"/>
      <c r="AL194" s="23"/>
      <c r="AM194" s="23"/>
      <c r="AN194" s="23"/>
      <c r="AO194" s="23"/>
      <c r="AP194" s="23"/>
      <c r="AQ194" s="23"/>
      <c r="AR194" s="23"/>
      <c r="AS194" s="23"/>
      <c r="AT194" s="23"/>
      <c r="AU194" s="23"/>
      <c r="AV194" s="23"/>
      <c r="AW194" s="23"/>
      <c r="AX194" s="23"/>
      <c r="AY194" s="23"/>
      <c r="AZ194" s="23"/>
      <c r="BA194" s="23"/>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v>0.16</v>
      </c>
      <c r="CQ194" s="31">
        <v>0.11</v>
      </c>
      <c r="CR194" s="31"/>
      <c r="CS194" s="31"/>
      <c r="CT194" s="31"/>
      <c r="CU194" s="31"/>
      <c r="CV194" s="31"/>
      <c r="CW194" s="31"/>
      <c r="CX194" s="31"/>
      <c r="CY194" s="31"/>
      <c r="CZ194" s="31"/>
      <c r="DA194" s="31"/>
      <c r="DB194" s="31"/>
      <c r="DC194" s="31"/>
      <c r="DD194" s="31"/>
      <c r="DE194" s="31">
        <v>12</v>
      </c>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84"/>
      <c r="ED194" s="24"/>
      <c r="EE194" s="14">
        <f t="shared" si="2"/>
        <v>15</v>
      </c>
      <c r="EF194" s="46"/>
      <c r="EG194" s="46"/>
      <c r="EH194" s="46"/>
      <c r="EI194" s="46"/>
      <c r="EJ194" s="46"/>
    </row>
    <row r="195" spans="1:140" x14ac:dyDescent="0.25">
      <c r="A195" s="23" t="s">
        <v>1624</v>
      </c>
      <c r="B195" s="70" t="s">
        <v>1625</v>
      </c>
      <c r="C195" s="74" t="s">
        <v>1626</v>
      </c>
      <c r="D195" s="31"/>
      <c r="E195" s="31"/>
      <c r="F195" s="31"/>
      <c r="G195" s="23"/>
      <c r="H195" s="23"/>
      <c r="I195" s="23"/>
      <c r="J195" s="31"/>
      <c r="K195" s="31"/>
      <c r="L195" s="31"/>
      <c r="M195" s="31"/>
      <c r="N195" s="31"/>
      <c r="O195" s="31"/>
      <c r="P195" s="31"/>
      <c r="Q195" s="31"/>
      <c r="R195" s="31"/>
      <c r="S195" s="31"/>
      <c r="T195" s="31"/>
      <c r="U195" s="31"/>
      <c r="V195" s="31"/>
      <c r="W195" s="31"/>
      <c r="X195" s="31"/>
      <c r="Y195" s="23"/>
      <c r="Z195" s="23"/>
      <c r="AA195" s="31"/>
      <c r="AB195" s="31"/>
      <c r="AC195" s="31"/>
      <c r="AD195" s="31"/>
      <c r="AE195" s="31"/>
      <c r="AF195" s="31"/>
      <c r="AG195" s="31"/>
      <c r="AH195" s="23"/>
      <c r="AI195" s="23"/>
      <c r="AJ195" s="23"/>
      <c r="AK195" s="23"/>
      <c r="AL195" s="23"/>
      <c r="AM195" s="23"/>
      <c r="AN195" s="23"/>
      <c r="AO195" s="23"/>
      <c r="AP195" s="23"/>
      <c r="AQ195" s="23"/>
      <c r="AR195" s="23"/>
      <c r="AS195" s="23"/>
      <c r="AT195" s="23"/>
      <c r="AU195" s="23"/>
      <c r="AV195" s="23"/>
      <c r="AW195" s="23"/>
      <c r="AX195" s="23"/>
      <c r="AY195" s="23"/>
      <c r="AZ195" s="23"/>
      <c r="BA195" s="23"/>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v>34.700000000000003</v>
      </c>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84"/>
      <c r="ED195" s="24"/>
      <c r="EE195" s="14">
        <f t="shared" si="2"/>
        <v>3</v>
      </c>
      <c r="EF195" s="46"/>
      <c r="EG195" s="46"/>
      <c r="EH195" s="46"/>
      <c r="EI195" s="46"/>
      <c r="EJ195" s="46"/>
    </row>
    <row r="196" spans="1:140" x14ac:dyDescent="0.25">
      <c r="A196" s="23" t="s">
        <v>1627</v>
      </c>
      <c r="B196" s="70"/>
      <c r="C196" s="24" t="s">
        <v>1628</v>
      </c>
      <c r="D196" s="31"/>
      <c r="E196" s="31"/>
      <c r="F196" s="31"/>
      <c r="G196" s="23"/>
      <c r="H196" s="23"/>
      <c r="I196" s="23"/>
      <c r="J196" s="31"/>
      <c r="K196" s="31"/>
      <c r="L196" s="31"/>
      <c r="M196" s="31"/>
      <c r="N196" s="31"/>
      <c r="O196" s="31"/>
      <c r="P196" s="31"/>
      <c r="Q196" s="31"/>
      <c r="R196" s="31"/>
      <c r="S196" s="31"/>
      <c r="T196" s="31"/>
      <c r="U196" s="31"/>
      <c r="V196" s="31"/>
      <c r="W196" s="31"/>
      <c r="X196" s="31"/>
      <c r="Y196" s="23"/>
      <c r="Z196" s="23"/>
      <c r="AA196" s="31"/>
      <c r="AB196" s="31"/>
      <c r="AC196" s="31"/>
      <c r="AD196" s="31"/>
      <c r="AE196" s="31"/>
      <c r="AF196" s="31"/>
      <c r="AG196" s="31"/>
      <c r="AH196" s="23"/>
      <c r="AI196" s="23"/>
      <c r="AJ196" s="23"/>
      <c r="AK196" s="23"/>
      <c r="AL196" s="23"/>
      <c r="AM196" s="23"/>
      <c r="AN196" s="23"/>
      <c r="AO196" s="23"/>
      <c r="AP196" s="23"/>
      <c r="AQ196" s="23"/>
      <c r="AR196" s="23"/>
      <c r="AS196" s="23"/>
      <c r="AT196" s="23"/>
      <c r="AU196" s="23"/>
      <c r="AV196" s="23"/>
      <c r="AW196" s="23"/>
      <c r="AX196" s="23"/>
      <c r="AY196" s="23"/>
      <c r="AZ196" s="23"/>
      <c r="BA196" s="23"/>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84" t="s">
        <v>120</v>
      </c>
      <c r="ED196" s="24"/>
      <c r="EE196" s="14">
        <f t="shared" si="2"/>
        <v>2</v>
      </c>
      <c r="EF196" s="46"/>
      <c r="EG196" s="46"/>
      <c r="EH196" s="46"/>
      <c r="EI196" s="46"/>
      <c r="EJ196" s="46"/>
    </row>
    <row r="197" spans="1:140" x14ac:dyDescent="0.25">
      <c r="A197" s="23" t="s">
        <v>1629</v>
      </c>
      <c r="B197" s="23"/>
      <c r="C197" s="74" t="s">
        <v>1630</v>
      </c>
      <c r="D197" s="31"/>
      <c r="E197" s="31"/>
      <c r="F197" s="31"/>
      <c r="G197" s="23"/>
      <c r="H197" s="23"/>
      <c r="I197" s="23"/>
      <c r="J197" s="31"/>
      <c r="K197" s="31"/>
      <c r="L197" s="31"/>
      <c r="M197" s="31"/>
      <c r="N197" s="31"/>
      <c r="O197" s="31"/>
      <c r="P197" s="31"/>
      <c r="Q197" s="31"/>
      <c r="R197" s="31"/>
      <c r="S197" s="23"/>
      <c r="T197" s="23"/>
      <c r="U197" s="23"/>
      <c r="V197" s="23"/>
      <c r="W197" s="23"/>
      <c r="X197" s="31"/>
      <c r="Y197" s="23"/>
      <c r="Z197" s="23"/>
      <c r="AA197" s="31"/>
      <c r="AB197" s="31"/>
      <c r="AC197" s="31"/>
      <c r="AD197" s="31"/>
      <c r="AE197" s="31"/>
      <c r="AF197" s="31"/>
      <c r="AG197" s="31"/>
      <c r="AH197" s="23"/>
      <c r="AI197" s="23"/>
      <c r="AJ197" s="23"/>
      <c r="AK197" s="23"/>
      <c r="AL197" s="23"/>
      <c r="AM197" s="23"/>
      <c r="AN197" s="23"/>
      <c r="AO197" s="23"/>
      <c r="AP197" s="23"/>
      <c r="AQ197" s="23"/>
      <c r="AR197" s="23"/>
      <c r="AS197" s="23"/>
      <c r="AT197" s="23"/>
      <c r="AU197" s="23"/>
      <c r="AV197" s="23"/>
      <c r="AW197" s="23"/>
      <c r="AX197" s="23"/>
      <c r="AY197" s="23"/>
      <c r="AZ197" s="23"/>
      <c r="BA197" s="23"/>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v>3</v>
      </c>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84"/>
      <c r="ED197" s="24"/>
      <c r="EE197" s="14">
        <f t="shared" si="2"/>
        <v>2</v>
      </c>
      <c r="EF197" s="46"/>
      <c r="EG197" s="46"/>
      <c r="EH197" s="46"/>
      <c r="EI197" s="46"/>
      <c r="EJ197" s="46"/>
    </row>
    <row r="198" spans="1:140" x14ac:dyDescent="0.25">
      <c r="A198" s="23" t="s">
        <v>1631</v>
      </c>
      <c r="B198" s="72" t="s">
        <v>1632</v>
      </c>
      <c r="C198" s="74" t="s">
        <v>1633</v>
      </c>
      <c r="D198" s="31"/>
      <c r="E198" s="31"/>
      <c r="F198" s="31"/>
      <c r="G198" s="23"/>
      <c r="H198" s="23"/>
      <c r="I198" s="23"/>
      <c r="J198" s="31"/>
      <c r="K198" s="31"/>
      <c r="L198" s="31"/>
      <c r="M198" s="31">
        <v>6.3</v>
      </c>
      <c r="N198" s="31"/>
      <c r="O198" s="31"/>
      <c r="P198" s="31"/>
      <c r="Q198" s="31"/>
      <c r="R198" s="31"/>
      <c r="S198" s="31"/>
      <c r="T198" s="31"/>
      <c r="U198" s="31"/>
      <c r="V198" s="31"/>
      <c r="W198" s="31"/>
      <c r="X198" s="31"/>
      <c r="Y198" s="23"/>
      <c r="Z198" s="23"/>
      <c r="AA198" s="31">
        <v>1.86</v>
      </c>
      <c r="AB198" s="31"/>
      <c r="AC198" s="31"/>
      <c r="AD198" s="31"/>
      <c r="AE198" s="31"/>
      <c r="AF198" s="31"/>
      <c r="AG198" s="31"/>
      <c r="AH198" s="23"/>
      <c r="AI198" s="23"/>
      <c r="AJ198" s="23"/>
      <c r="AK198" s="23"/>
      <c r="AL198" s="23"/>
      <c r="AM198" s="23"/>
      <c r="AN198" s="23"/>
      <c r="AO198" s="23"/>
      <c r="AP198" s="23"/>
      <c r="AQ198" s="23"/>
      <c r="AR198" s="23"/>
      <c r="AS198" s="23"/>
      <c r="AT198" s="23"/>
      <c r="AU198" s="23"/>
      <c r="AV198" s="23"/>
      <c r="AW198" s="23"/>
      <c r="AX198" s="23"/>
      <c r="AY198" s="23"/>
      <c r="AZ198" s="23"/>
      <c r="BA198" s="23"/>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84"/>
      <c r="ED198" s="24"/>
      <c r="EE198" s="14">
        <f t="shared" ref="EE198:EE261" si="3">COUNTA(B198:ED198)</f>
        <v>4</v>
      </c>
      <c r="EF198" s="46"/>
      <c r="EG198" s="46"/>
      <c r="EH198" s="46"/>
      <c r="EI198" s="46"/>
      <c r="EJ198" s="46"/>
    </row>
    <row r="199" spans="1:140" x14ac:dyDescent="0.25">
      <c r="A199" s="23" t="s">
        <v>1634</v>
      </c>
      <c r="B199" s="23"/>
      <c r="C199" s="74" t="s">
        <v>1635</v>
      </c>
      <c r="D199" s="31"/>
      <c r="E199" s="31"/>
      <c r="F199" s="31"/>
      <c r="G199" s="23"/>
      <c r="H199" s="23"/>
      <c r="I199" s="23"/>
      <c r="J199" s="31"/>
      <c r="K199" s="31" t="s">
        <v>1636</v>
      </c>
      <c r="L199" s="31">
        <v>0.43</v>
      </c>
      <c r="M199" s="31"/>
      <c r="N199" s="31"/>
      <c r="O199" s="31" t="s">
        <v>1637</v>
      </c>
      <c r="P199" s="31" t="s">
        <v>1638</v>
      </c>
      <c r="Q199" s="31"/>
      <c r="R199" s="31"/>
      <c r="S199" s="31" t="s">
        <v>120</v>
      </c>
      <c r="T199" s="54">
        <v>6.7999999999999996E-3</v>
      </c>
      <c r="U199" s="31" t="s">
        <v>1168</v>
      </c>
      <c r="V199" s="54">
        <v>5.5999999999999999E-3</v>
      </c>
      <c r="W199" s="31" t="s">
        <v>1168</v>
      </c>
      <c r="X199" s="31"/>
      <c r="Y199" s="23"/>
      <c r="Z199" s="23"/>
      <c r="AA199" s="31"/>
      <c r="AB199" s="31"/>
      <c r="AC199" s="31"/>
      <c r="AD199" s="31" t="s">
        <v>120</v>
      </c>
      <c r="AE199" s="31"/>
      <c r="AF199" s="31"/>
      <c r="AG199" s="31"/>
      <c r="AH199" s="23"/>
      <c r="AI199" s="23"/>
      <c r="AJ199" s="31">
        <v>2.81</v>
      </c>
      <c r="AK199" s="31">
        <v>0.67</v>
      </c>
      <c r="AL199" s="31">
        <v>2.2000000000000002</v>
      </c>
      <c r="AM199" s="31">
        <v>0.48</v>
      </c>
      <c r="AN199" s="31">
        <v>1.66</v>
      </c>
      <c r="AO199" s="31">
        <v>0.62</v>
      </c>
      <c r="AP199" s="31">
        <v>4.5</v>
      </c>
      <c r="AQ199" s="31">
        <v>3.74</v>
      </c>
      <c r="AR199" s="31">
        <v>5.98</v>
      </c>
      <c r="AS199" s="31" t="s">
        <v>1035</v>
      </c>
      <c r="AT199" s="31" t="s">
        <v>966</v>
      </c>
      <c r="AU199" s="31" t="s">
        <v>966</v>
      </c>
      <c r="AV199" s="23"/>
      <c r="AW199" s="23"/>
      <c r="AX199" s="23"/>
      <c r="AY199" s="23"/>
      <c r="AZ199" s="23"/>
      <c r="BA199" s="23"/>
      <c r="BB199" s="31"/>
      <c r="BC199" s="31"/>
      <c r="BD199" s="31"/>
      <c r="BE199" s="31"/>
      <c r="BF199" s="31"/>
      <c r="BG199" s="31"/>
      <c r="BH199" s="31"/>
      <c r="BI199" s="31"/>
      <c r="BJ199" s="31"/>
      <c r="BK199" s="31"/>
      <c r="BL199" s="31"/>
      <c r="BM199" s="31"/>
      <c r="BN199" s="31"/>
      <c r="BO199" s="31"/>
      <c r="BP199" s="31"/>
      <c r="BQ199" s="31" t="s">
        <v>1639</v>
      </c>
      <c r="BR199" s="31" t="s">
        <v>1493</v>
      </c>
      <c r="BS199" s="31" t="s">
        <v>1640</v>
      </c>
      <c r="BT199" s="31">
        <v>8.24</v>
      </c>
      <c r="BU199" s="31">
        <v>2851</v>
      </c>
      <c r="BV199" s="16" t="s">
        <v>1641</v>
      </c>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v>0.06</v>
      </c>
      <c r="DE199" s="31"/>
      <c r="DF199" s="31"/>
      <c r="DG199" s="31"/>
      <c r="DH199" s="31"/>
      <c r="DI199" s="31"/>
      <c r="DJ199" s="31"/>
      <c r="DK199" s="31"/>
      <c r="DL199" s="31" t="s">
        <v>1642</v>
      </c>
      <c r="DM199" s="31"/>
      <c r="DN199" s="31"/>
      <c r="DO199" s="31"/>
      <c r="DP199" s="31">
        <v>6.0000000000000001E-3</v>
      </c>
      <c r="DQ199" s="31">
        <v>7.05</v>
      </c>
      <c r="DR199" s="31"/>
      <c r="DS199" s="31"/>
      <c r="DT199" s="31">
        <v>25.4</v>
      </c>
      <c r="DU199" s="31">
        <v>33</v>
      </c>
      <c r="DV199" s="31">
        <v>243</v>
      </c>
      <c r="DW199" s="31">
        <v>4.5</v>
      </c>
      <c r="DX199" s="31">
        <v>3.74</v>
      </c>
      <c r="DY199" s="31">
        <v>5.98</v>
      </c>
      <c r="DZ199" s="31"/>
      <c r="EA199" s="31"/>
      <c r="EB199" s="31"/>
      <c r="EC199" s="84"/>
      <c r="ED199" s="24"/>
      <c r="EE199" s="14">
        <f t="shared" si="3"/>
        <v>39</v>
      </c>
      <c r="EF199" s="46"/>
      <c r="EG199" s="46"/>
      <c r="EH199" s="46"/>
      <c r="EI199" s="46"/>
      <c r="EJ199" s="46"/>
    </row>
    <row r="200" spans="1:140" x14ac:dyDescent="0.25">
      <c r="A200" s="23" t="s">
        <v>1643</v>
      </c>
      <c r="B200" s="23"/>
      <c r="C200" s="74" t="s">
        <v>1644</v>
      </c>
      <c r="D200" s="31"/>
      <c r="E200" s="31"/>
      <c r="F200" s="31"/>
      <c r="G200" s="23"/>
      <c r="H200" s="23"/>
      <c r="I200" s="23"/>
      <c r="J200" s="31"/>
      <c r="K200" s="31"/>
      <c r="L200" s="31" t="s">
        <v>1011</v>
      </c>
      <c r="M200" s="31"/>
      <c r="N200" s="31"/>
      <c r="O200" s="31"/>
      <c r="P200" s="31"/>
      <c r="Q200" s="31"/>
      <c r="R200" s="31"/>
      <c r="S200" s="31"/>
      <c r="T200" s="54"/>
      <c r="U200" s="31"/>
      <c r="V200" s="54">
        <v>5.3999999999999999E-2</v>
      </c>
      <c r="W200" s="31" t="s">
        <v>1168</v>
      </c>
      <c r="X200" s="31"/>
      <c r="Y200" s="23"/>
      <c r="Z200" s="23"/>
      <c r="AA200" s="31"/>
      <c r="AB200" s="31"/>
      <c r="AC200" s="31"/>
      <c r="AD200" s="31"/>
      <c r="AE200" s="31"/>
      <c r="AF200" s="31"/>
      <c r="AG200" s="31"/>
      <c r="AH200" s="23"/>
      <c r="AI200" s="23"/>
      <c r="AJ200" s="31">
        <v>10.199999999999999</v>
      </c>
      <c r="AK200" s="31">
        <v>0.1</v>
      </c>
      <c r="AL200" s="31">
        <v>19.2</v>
      </c>
      <c r="AM200" s="31">
        <v>0.04</v>
      </c>
      <c r="AN200" s="31">
        <v>7.86</v>
      </c>
      <c r="AO200" s="31">
        <v>0.06</v>
      </c>
      <c r="AP200" s="31">
        <v>0.12</v>
      </c>
      <c r="AQ200" s="31">
        <v>0.13</v>
      </c>
      <c r="AR200" s="31">
        <v>0.18</v>
      </c>
      <c r="AS200" s="31" t="s">
        <v>1035</v>
      </c>
      <c r="AT200" s="31" t="s">
        <v>966</v>
      </c>
      <c r="AU200" s="31" t="s">
        <v>966</v>
      </c>
      <c r="AV200" s="23"/>
      <c r="AW200" s="23"/>
      <c r="AX200" s="23"/>
      <c r="AY200" s="23"/>
      <c r="AZ200" s="23"/>
      <c r="BA200" s="23"/>
      <c r="BB200" s="31"/>
      <c r="BC200" s="31"/>
      <c r="BD200" s="31"/>
      <c r="BE200" s="31"/>
      <c r="BF200" s="31"/>
      <c r="BG200" s="31"/>
      <c r="BH200" s="31"/>
      <c r="BI200" s="31"/>
      <c r="BJ200" s="31"/>
      <c r="BK200" s="31"/>
      <c r="BL200" s="31"/>
      <c r="BM200" s="31"/>
      <c r="BN200" s="31"/>
      <c r="BO200" s="31"/>
      <c r="BP200" s="31"/>
      <c r="BQ200" s="31" t="s">
        <v>1645</v>
      </c>
      <c r="BR200" s="31" t="s">
        <v>1478</v>
      </c>
      <c r="BS200" s="31" t="s">
        <v>1646</v>
      </c>
      <c r="BT200" s="31">
        <v>47.7</v>
      </c>
      <c r="BU200" s="31">
        <v>900</v>
      </c>
      <c r="BV200" s="16" t="s">
        <v>1647</v>
      </c>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v>0.04</v>
      </c>
      <c r="DE200" s="31"/>
      <c r="DF200" s="31"/>
      <c r="DG200" s="31"/>
      <c r="DH200" s="31"/>
      <c r="DI200" s="31"/>
      <c r="DJ200" s="31"/>
      <c r="DK200" s="31"/>
      <c r="DL200" s="31"/>
      <c r="DM200" s="31"/>
      <c r="DN200" s="31"/>
      <c r="DO200" s="31"/>
      <c r="DP200" s="31">
        <v>4.0000000000000001E-3</v>
      </c>
      <c r="DQ200" s="31">
        <v>0.84</v>
      </c>
      <c r="DR200" s="31"/>
      <c r="DS200" s="31"/>
      <c r="DT200" s="31">
        <v>0.77</v>
      </c>
      <c r="DU200" s="31">
        <v>11</v>
      </c>
      <c r="DV200" s="31">
        <v>111</v>
      </c>
      <c r="DW200" s="31">
        <v>0.12</v>
      </c>
      <c r="DX200" s="31">
        <v>0.13</v>
      </c>
      <c r="DY200" s="31">
        <v>0.18</v>
      </c>
      <c r="DZ200" s="31"/>
      <c r="EA200" s="31"/>
      <c r="EB200" s="31"/>
      <c r="EC200" s="84"/>
      <c r="ED200" s="24"/>
      <c r="EE200" s="14">
        <f t="shared" si="3"/>
        <v>31</v>
      </c>
      <c r="EF200" s="46"/>
      <c r="EG200" s="46"/>
      <c r="EH200" s="46"/>
      <c r="EI200" s="46"/>
      <c r="EJ200" s="46"/>
    </row>
    <row r="201" spans="1:140" x14ac:dyDescent="0.25">
      <c r="A201" s="23" t="s">
        <v>1648</v>
      </c>
      <c r="B201" s="23"/>
      <c r="C201" s="74" t="s">
        <v>1649</v>
      </c>
      <c r="D201" s="31"/>
      <c r="E201" s="31"/>
      <c r="F201" s="31"/>
      <c r="G201" s="23"/>
      <c r="H201" s="23"/>
      <c r="I201" s="23"/>
      <c r="J201" s="31"/>
      <c r="K201" s="31"/>
      <c r="L201" s="31"/>
      <c r="M201" s="31"/>
      <c r="N201" s="31"/>
      <c r="O201" s="31"/>
      <c r="P201" s="31"/>
      <c r="Q201" s="31"/>
      <c r="R201" s="31"/>
      <c r="S201" s="31"/>
      <c r="T201" s="54"/>
      <c r="U201" s="31"/>
      <c r="V201" s="54"/>
      <c r="W201" s="31"/>
      <c r="X201" s="31"/>
      <c r="Y201" s="23"/>
      <c r="Z201" s="23"/>
      <c r="AA201" s="31"/>
      <c r="AB201" s="31"/>
      <c r="AC201" s="31"/>
      <c r="AD201" s="31"/>
      <c r="AE201" s="31"/>
      <c r="AF201" s="31"/>
      <c r="AG201" s="31"/>
      <c r="AH201" s="23"/>
      <c r="AI201" s="23"/>
      <c r="AJ201" s="31"/>
      <c r="AK201" s="31"/>
      <c r="AL201" s="31"/>
      <c r="AM201" s="31"/>
      <c r="AN201" s="31"/>
      <c r="AO201" s="31"/>
      <c r="AP201" s="31"/>
      <c r="AQ201" s="31"/>
      <c r="AR201" s="31"/>
      <c r="AS201" s="31"/>
      <c r="AT201" s="31"/>
      <c r="AU201" s="31"/>
      <c r="AV201" s="23"/>
      <c r="AW201" s="23"/>
      <c r="AX201" s="23"/>
      <c r="AY201" s="23"/>
      <c r="AZ201" s="23"/>
      <c r="BA201" s="23"/>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v>6.5</v>
      </c>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84" t="s">
        <v>120</v>
      </c>
      <c r="ED201" s="24"/>
      <c r="EE201" s="14">
        <f t="shared" si="3"/>
        <v>3</v>
      </c>
      <c r="EF201" s="46"/>
      <c r="EG201" s="46"/>
      <c r="EH201" s="46"/>
      <c r="EI201" s="46"/>
      <c r="EJ201" s="46"/>
    </row>
    <row r="202" spans="1:140" x14ac:dyDescent="0.25">
      <c r="A202" s="23" t="s">
        <v>1650</v>
      </c>
      <c r="B202" s="87" t="s">
        <v>1651</v>
      </c>
      <c r="C202" s="24" t="s">
        <v>1652</v>
      </c>
      <c r="D202" s="31"/>
      <c r="E202" s="31"/>
      <c r="F202" s="31"/>
      <c r="G202" s="23"/>
      <c r="H202" s="23"/>
      <c r="I202" s="23"/>
      <c r="J202" s="31"/>
      <c r="K202" s="31"/>
      <c r="L202" s="31"/>
      <c r="M202" s="31"/>
      <c r="N202" s="31"/>
      <c r="O202" s="31"/>
      <c r="P202" s="31"/>
      <c r="Q202" s="31"/>
      <c r="R202" s="31" t="s">
        <v>120</v>
      </c>
      <c r="S202" s="31"/>
      <c r="T202" s="54"/>
      <c r="U202" s="31"/>
      <c r="V202" s="54"/>
      <c r="W202" s="31"/>
      <c r="X202" s="31"/>
      <c r="Y202" s="23"/>
      <c r="Z202" s="23"/>
      <c r="AA202" s="31"/>
      <c r="AB202" s="31"/>
      <c r="AC202" s="31"/>
      <c r="AD202" s="31"/>
      <c r="AE202" s="31"/>
      <c r="AF202" s="31"/>
      <c r="AG202" s="31"/>
      <c r="AH202" s="23"/>
      <c r="AI202" s="23"/>
      <c r="AJ202" s="23"/>
      <c r="AK202" s="23"/>
      <c r="AL202" s="23"/>
      <c r="AM202" s="23"/>
      <c r="AN202" s="23"/>
      <c r="AO202" s="23"/>
      <c r="AP202" s="31"/>
      <c r="AQ202" s="31"/>
      <c r="AR202" s="31"/>
      <c r="AS202" s="31"/>
      <c r="AT202" s="31"/>
      <c r="AU202" s="31"/>
      <c r="AV202" s="23"/>
      <c r="AW202" s="23"/>
      <c r="AX202" s="23"/>
      <c r="AY202" s="23"/>
      <c r="AZ202" s="23"/>
      <c r="BA202" s="23"/>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84"/>
      <c r="ED202" s="24"/>
      <c r="EE202" s="14">
        <f t="shared" si="3"/>
        <v>3</v>
      </c>
      <c r="EF202" s="46"/>
      <c r="EG202" s="46"/>
      <c r="EH202" s="46"/>
      <c r="EI202" s="46"/>
      <c r="EJ202" s="46"/>
    </row>
    <row r="203" spans="1:140" ht="30" x14ac:dyDescent="0.25">
      <c r="A203" s="71" t="s">
        <v>1653</v>
      </c>
      <c r="B203" s="42" t="s">
        <v>1654</v>
      </c>
      <c r="C203" s="24" t="s">
        <v>1655</v>
      </c>
      <c r="D203" s="31"/>
      <c r="E203" s="31"/>
      <c r="F203" s="31"/>
      <c r="G203" s="23"/>
      <c r="H203" s="23"/>
      <c r="I203" s="23"/>
      <c r="J203" s="31"/>
      <c r="K203" s="31"/>
      <c r="L203" s="31"/>
      <c r="M203" s="31"/>
      <c r="N203" s="31"/>
      <c r="O203" s="31"/>
      <c r="P203" s="31"/>
      <c r="Q203" s="31"/>
      <c r="R203" s="31"/>
      <c r="S203" s="31"/>
      <c r="T203" s="54"/>
      <c r="U203" s="31"/>
      <c r="V203" s="54"/>
      <c r="W203" s="31"/>
      <c r="X203" s="31"/>
      <c r="Y203" s="23"/>
      <c r="Z203" s="23"/>
      <c r="AA203" s="31"/>
      <c r="AB203" s="31"/>
      <c r="AC203" s="31"/>
      <c r="AD203" s="31"/>
      <c r="AE203" s="31"/>
      <c r="AF203" s="31"/>
      <c r="AG203" s="31"/>
      <c r="AH203" s="23"/>
      <c r="AI203" s="23"/>
      <c r="AJ203" s="23"/>
      <c r="AK203" s="23"/>
      <c r="AL203" s="23"/>
      <c r="AM203" s="23"/>
      <c r="AN203" s="23"/>
      <c r="AO203" s="23"/>
      <c r="AP203" s="31"/>
      <c r="AQ203" s="31"/>
      <c r="AR203" s="31"/>
      <c r="AS203" s="31"/>
      <c r="AT203" s="31"/>
      <c r="AU203" s="31"/>
      <c r="AV203" s="23"/>
      <c r="AW203" s="23"/>
      <c r="AX203" s="23"/>
      <c r="AY203" s="23"/>
      <c r="AZ203" s="23"/>
      <c r="BA203" s="23"/>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v>2</v>
      </c>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84"/>
      <c r="ED203" s="24"/>
      <c r="EE203" s="14">
        <f t="shared" si="3"/>
        <v>3</v>
      </c>
      <c r="EF203" s="46"/>
      <c r="EG203" s="46"/>
      <c r="EH203" s="46"/>
      <c r="EI203" s="46"/>
      <c r="EJ203" s="46"/>
    </row>
    <row r="204" spans="1:140" x14ac:dyDescent="0.25">
      <c r="A204" s="23" t="s">
        <v>1656</v>
      </c>
      <c r="B204" s="23"/>
      <c r="C204" s="31"/>
      <c r="D204" s="31"/>
      <c r="E204" s="31"/>
      <c r="F204" s="31"/>
      <c r="G204" s="23"/>
      <c r="H204" s="23"/>
      <c r="I204" s="23"/>
      <c r="J204" s="31"/>
      <c r="K204" s="31"/>
      <c r="L204" s="31"/>
      <c r="M204" s="31"/>
      <c r="N204" s="31"/>
      <c r="O204" s="31"/>
      <c r="P204" s="31"/>
      <c r="Q204" s="31"/>
      <c r="R204" s="31"/>
      <c r="S204" s="31"/>
      <c r="T204" s="54"/>
      <c r="U204" s="31"/>
      <c r="V204" s="54"/>
      <c r="W204" s="31"/>
      <c r="X204" s="31"/>
      <c r="Y204" s="23"/>
      <c r="Z204" s="23"/>
      <c r="AA204" s="31"/>
      <c r="AB204" s="31"/>
      <c r="AC204" s="31"/>
      <c r="AD204" s="31"/>
      <c r="AE204" s="31"/>
      <c r="AF204" s="31"/>
      <c r="AG204" s="31"/>
      <c r="AH204" s="23"/>
      <c r="AI204" s="23"/>
      <c r="AJ204" s="23"/>
      <c r="AK204" s="23"/>
      <c r="AL204" s="23"/>
      <c r="AM204" s="23"/>
      <c r="AN204" s="23"/>
      <c r="AO204" s="23"/>
      <c r="AP204" s="31"/>
      <c r="AQ204" s="31"/>
      <c r="AR204" s="31"/>
      <c r="AS204" s="31"/>
      <c r="AT204" s="31"/>
      <c r="AU204" s="31"/>
      <c r="AV204" s="23"/>
      <c r="AW204" s="23"/>
      <c r="AX204" s="23"/>
      <c r="AY204" s="23"/>
      <c r="AZ204" s="23"/>
      <c r="BA204" s="23"/>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t="s">
        <v>120</v>
      </c>
      <c r="DP204" s="31"/>
      <c r="DQ204" s="31"/>
      <c r="DR204" s="31"/>
      <c r="DS204" s="31"/>
      <c r="DT204" s="31"/>
      <c r="DU204" s="31"/>
      <c r="DV204" s="31"/>
      <c r="DW204" s="31"/>
      <c r="DX204" s="31"/>
      <c r="DY204" s="31"/>
      <c r="DZ204" s="31"/>
      <c r="EA204" s="31"/>
      <c r="EB204" s="31"/>
      <c r="EC204" s="84" t="s">
        <v>120</v>
      </c>
      <c r="ED204" s="24"/>
      <c r="EE204" s="14">
        <f t="shared" si="3"/>
        <v>2</v>
      </c>
      <c r="EF204" s="46"/>
      <c r="EG204" s="46"/>
      <c r="EH204" s="46"/>
      <c r="EI204" s="46"/>
      <c r="EJ204" s="46"/>
    </row>
    <row r="205" spans="1:140" ht="30" x14ac:dyDescent="0.25">
      <c r="A205" s="71" t="s">
        <v>1657</v>
      </c>
      <c r="B205" s="72" t="s">
        <v>1658</v>
      </c>
      <c r="C205" s="9" t="s">
        <v>1659</v>
      </c>
      <c r="D205" s="31"/>
      <c r="E205" s="31"/>
      <c r="F205" s="31"/>
      <c r="G205" s="23"/>
      <c r="H205" s="23"/>
      <c r="I205" s="23"/>
      <c r="J205" s="31"/>
      <c r="K205" s="31"/>
      <c r="L205" s="31"/>
      <c r="M205" s="31"/>
      <c r="N205" s="31"/>
      <c r="O205" s="31"/>
      <c r="P205" s="31"/>
      <c r="Q205" s="31"/>
      <c r="R205" s="31"/>
      <c r="S205" s="31"/>
      <c r="T205" s="31"/>
      <c r="U205" s="31"/>
      <c r="V205" s="31"/>
      <c r="W205" s="31"/>
      <c r="X205" s="31"/>
      <c r="Y205" s="23"/>
      <c r="Z205" s="23"/>
      <c r="AA205" s="31">
        <v>2.0699999999999998</v>
      </c>
      <c r="AB205" s="31">
        <v>2.02</v>
      </c>
      <c r="AC205" s="31">
        <v>1.9</v>
      </c>
      <c r="AD205" s="31"/>
      <c r="AE205" s="31"/>
      <c r="AF205" s="31"/>
      <c r="AG205" s="31"/>
      <c r="AH205" s="23"/>
      <c r="AI205" s="23"/>
      <c r="AJ205" s="23"/>
      <c r="AK205" s="23"/>
      <c r="AL205" s="23"/>
      <c r="AM205" s="23"/>
      <c r="AN205" s="23"/>
      <c r="AO205" s="23"/>
      <c r="AP205" s="23"/>
      <c r="AQ205" s="23"/>
      <c r="AR205" s="23"/>
      <c r="AS205" s="23"/>
      <c r="AT205" s="23"/>
      <c r="AU205" s="23"/>
      <c r="AV205" s="23"/>
      <c r="AW205" s="23"/>
      <c r="AX205" s="23"/>
      <c r="AY205" s="23"/>
      <c r="AZ205" s="23"/>
      <c r="BA205" s="23"/>
      <c r="BB205" s="31"/>
      <c r="BC205" s="31">
        <v>0.3</v>
      </c>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v>0.31</v>
      </c>
      <c r="CQ205" s="31">
        <v>0.16</v>
      </c>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84"/>
      <c r="ED205" s="24"/>
      <c r="EE205" s="14">
        <f t="shared" si="3"/>
        <v>8</v>
      </c>
      <c r="EF205" s="46"/>
      <c r="EG205" s="46"/>
      <c r="EH205" s="46"/>
      <c r="EI205" s="46"/>
      <c r="EJ205" s="46"/>
    </row>
    <row r="206" spans="1:140" ht="17.25" x14ac:dyDescent="0.25">
      <c r="A206" s="23" t="s">
        <v>1660</v>
      </c>
      <c r="B206" s="23"/>
      <c r="C206" s="31"/>
      <c r="D206" s="31"/>
      <c r="E206" s="31"/>
      <c r="F206" s="31"/>
      <c r="G206" s="23"/>
      <c r="H206" s="23"/>
      <c r="I206" s="23"/>
      <c r="J206" s="31"/>
      <c r="K206" s="31"/>
      <c r="L206" s="31"/>
      <c r="M206" s="31"/>
      <c r="N206" s="31"/>
      <c r="O206" s="31"/>
      <c r="P206" s="31"/>
      <c r="Q206" s="31"/>
      <c r="R206" s="31"/>
      <c r="S206" s="31"/>
      <c r="T206" s="31"/>
      <c r="U206" s="31"/>
      <c r="V206" s="31"/>
      <c r="W206" s="31"/>
      <c r="X206" s="31"/>
      <c r="Y206" s="23"/>
      <c r="Z206" s="23"/>
      <c r="AA206" s="31"/>
      <c r="AB206" s="31"/>
      <c r="AC206" s="31"/>
      <c r="AD206" s="31"/>
      <c r="AE206" s="31"/>
      <c r="AF206" s="31"/>
      <c r="AG206" s="31"/>
      <c r="AH206" s="23"/>
      <c r="AI206" s="23"/>
      <c r="AJ206" s="23"/>
      <c r="AK206" s="23"/>
      <c r="AL206" s="23"/>
      <c r="AM206" s="23"/>
      <c r="AN206" s="23"/>
      <c r="AO206" s="23"/>
      <c r="AP206" s="23"/>
      <c r="AQ206" s="23"/>
      <c r="AR206" s="23"/>
      <c r="AS206" s="23"/>
      <c r="AT206" s="23"/>
      <c r="AU206" s="23"/>
      <c r="AV206" s="23"/>
      <c r="AW206" s="23"/>
      <c r="AX206" s="23"/>
      <c r="AY206" s="23"/>
      <c r="AZ206" s="23"/>
      <c r="BA206" s="23"/>
      <c r="BB206" s="31"/>
      <c r="BC206" s="31"/>
      <c r="BD206" s="31"/>
      <c r="BE206" s="31"/>
      <c r="BF206" s="31"/>
      <c r="BG206" s="31"/>
      <c r="BH206" s="31"/>
      <c r="BI206" s="31"/>
      <c r="BJ206" s="31"/>
      <c r="BK206" s="31"/>
      <c r="BL206" s="31"/>
      <c r="BM206" s="31" t="s">
        <v>120</v>
      </c>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84"/>
      <c r="ED206" s="24"/>
      <c r="EE206" s="14">
        <f t="shared" si="3"/>
        <v>1</v>
      </c>
      <c r="EF206" s="46"/>
      <c r="EG206" s="46"/>
      <c r="EH206" s="46"/>
      <c r="EI206" s="46"/>
      <c r="EJ206" s="46"/>
    </row>
    <row r="207" spans="1:140" x14ac:dyDescent="0.25">
      <c r="A207" s="23" t="s">
        <v>1661</v>
      </c>
      <c r="B207" s="23"/>
      <c r="C207" s="74" t="s">
        <v>1662</v>
      </c>
      <c r="D207" s="31"/>
      <c r="E207" s="31"/>
      <c r="F207" s="31"/>
      <c r="G207" s="23"/>
      <c r="H207" s="23"/>
      <c r="I207" s="23"/>
      <c r="J207" s="31"/>
      <c r="K207" s="31"/>
      <c r="L207" s="31"/>
      <c r="M207" s="31"/>
      <c r="N207" s="31"/>
      <c r="O207" s="31"/>
      <c r="P207" s="31"/>
      <c r="Q207" s="31"/>
      <c r="R207" s="31"/>
      <c r="S207" s="31"/>
      <c r="T207" s="31"/>
      <c r="U207" s="31"/>
      <c r="V207" s="31"/>
      <c r="W207" s="31"/>
      <c r="X207" s="31"/>
      <c r="Y207" s="23"/>
      <c r="Z207" s="23"/>
      <c r="AA207" s="31"/>
      <c r="AB207" s="31"/>
      <c r="AC207" s="31"/>
      <c r="AD207" s="31"/>
      <c r="AE207" s="31"/>
      <c r="AF207" s="31"/>
      <c r="AG207" s="31"/>
      <c r="AH207" s="23"/>
      <c r="AI207" s="23"/>
      <c r="AJ207" s="23"/>
      <c r="AK207" s="23"/>
      <c r="AL207" s="23"/>
      <c r="AM207" s="23"/>
      <c r="AN207" s="23"/>
      <c r="AO207" s="23"/>
      <c r="AP207" s="23"/>
      <c r="AQ207" s="23"/>
      <c r="AR207" s="23"/>
      <c r="AS207" s="23"/>
      <c r="AT207" s="23"/>
      <c r="AU207" s="23"/>
      <c r="AV207" s="23"/>
      <c r="AW207" s="23"/>
      <c r="AX207" s="23"/>
      <c r="AY207" s="23"/>
      <c r="AZ207" s="23"/>
      <c r="BA207" s="23"/>
      <c r="BB207" s="31"/>
      <c r="BC207" s="31"/>
      <c r="BD207" s="31"/>
      <c r="BE207" s="31"/>
      <c r="BF207" s="31"/>
      <c r="BG207" s="31"/>
      <c r="BH207" s="31"/>
      <c r="BI207" s="31"/>
      <c r="BJ207" s="31"/>
      <c r="BK207" s="31"/>
      <c r="BL207" s="31"/>
      <c r="BM207" s="31" t="s">
        <v>120</v>
      </c>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84"/>
      <c r="ED207" s="24"/>
      <c r="EE207" s="14">
        <f t="shared" si="3"/>
        <v>2</v>
      </c>
      <c r="EF207" s="46"/>
      <c r="EG207" s="46"/>
      <c r="EH207" s="46"/>
      <c r="EI207" s="46"/>
      <c r="EJ207" s="46"/>
    </row>
    <row r="208" spans="1:140" x14ac:dyDescent="0.25">
      <c r="A208" s="23" t="s">
        <v>1663</v>
      </c>
      <c r="B208" s="23"/>
      <c r="C208" s="74" t="s">
        <v>1664</v>
      </c>
      <c r="D208" s="31"/>
      <c r="E208" s="31"/>
      <c r="F208" s="31"/>
      <c r="G208" s="23"/>
      <c r="H208" s="23"/>
      <c r="I208" s="23"/>
      <c r="J208" s="31"/>
      <c r="K208" s="31"/>
      <c r="L208" s="31"/>
      <c r="M208" s="31"/>
      <c r="N208" s="31"/>
      <c r="O208" s="31"/>
      <c r="P208" s="31"/>
      <c r="Q208" s="31"/>
      <c r="R208" s="31" t="s">
        <v>120</v>
      </c>
      <c r="S208" s="31" t="s">
        <v>120</v>
      </c>
      <c r="T208" s="31">
        <v>5.72</v>
      </c>
      <c r="U208" s="31" t="s">
        <v>1184</v>
      </c>
      <c r="V208" s="31">
        <v>10.220000000000001</v>
      </c>
      <c r="W208" s="31" t="s">
        <v>1184</v>
      </c>
      <c r="X208" s="31"/>
      <c r="Y208" s="23"/>
      <c r="Z208" s="23"/>
      <c r="AA208" s="31">
        <v>10.220000000000001</v>
      </c>
      <c r="AB208" s="31">
        <v>0.98</v>
      </c>
      <c r="AC208" s="31">
        <v>0.98</v>
      </c>
      <c r="AD208" s="31"/>
      <c r="AE208" s="31"/>
      <c r="AF208" s="31"/>
      <c r="AG208" s="31"/>
      <c r="AH208" s="23"/>
      <c r="AI208" s="23"/>
      <c r="AJ208" s="23"/>
      <c r="AK208" s="23"/>
      <c r="AL208" s="23"/>
      <c r="AM208" s="23"/>
      <c r="AN208" s="23"/>
      <c r="AO208" s="23"/>
      <c r="AP208" s="23"/>
      <c r="AQ208" s="23"/>
      <c r="AR208" s="23"/>
      <c r="AS208" s="23"/>
      <c r="AT208" s="23"/>
      <c r="AU208" s="23"/>
      <c r="AV208" s="23"/>
      <c r="AW208" s="23"/>
      <c r="AX208" s="23"/>
      <c r="AY208" s="23"/>
      <c r="AZ208" s="23"/>
      <c r="BA208" s="23"/>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84"/>
      <c r="ED208" s="24"/>
      <c r="EE208" s="14">
        <f t="shared" si="3"/>
        <v>10</v>
      </c>
      <c r="EF208" s="46"/>
      <c r="EG208" s="46"/>
      <c r="EH208" s="46"/>
      <c r="EI208" s="46"/>
      <c r="EJ208" s="46"/>
    </row>
    <row r="209" spans="1:140" x14ac:dyDescent="0.25">
      <c r="A209" s="23" t="s">
        <v>1665</v>
      </c>
      <c r="B209" s="70" t="s">
        <v>1666</v>
      </c>
      <c r="C209" s="74" t="s">
        <v>1667</v>
      </c>
      <c r="D209" s="31"/>
      <c r="E209" s="31"/>
      <c r="F209" s="31"/>
      <c r="G209" s="23"/>
      <c r="H209" s="23"/>
      <c r="I209" s="23"/>
      <c r="J209" s="31"/>
      <c r="K209" s="31"/>
      <c r="L209" s="31"/>
      <c r="M209" s="31"/>
      <c r="N209" s="31"/>
      <c r="O209" s="31"/>
      <c r="P209" s="31"/>
      <c r="Q209" s="31"/>
      <c r="R209" s="31"/>
      <c r="S209" s="23"/>
      <c r="T209" s="23"/>
      <c r="U209" s="23"/>
      <c r="V209" s="23"/>
      <c r="W209" s="23"/>
      <c r="X209" s="31"/>
      <c r="Y209" s="23"/>
      <c r="Z209" s="23"/>
      <c r="AA209" s="31"/>
      <c r="AB209" s="31"/>
      <c r="AC209" s="31"/>
      <c r="AD209" s="31"/>
      <c r="AE209" s="31"/>
      <c r="AF209" s="31"/>
      <c r="AG209" s="31"/>
      <c r="AH209" s="23"/>
      <c r="AI209" s="23"/>
      <c r="AJ209" s="23"/>
      <c r="AK209" s="23"/>
      <c r="AL209" s="23"/>
      <c r="AM209" s="23"/>
      <c r="AN209" s="23"/>
      <c r="AO209" s="23"/>
      <c r="AP209" s="23"/>
      <c r="AQ209" s="23"/>
      <c r="AR209" s="23"/>
      <c r="AS209" s="23"/>
      <c r="AT209" s="23"/>
      <c r="AU209" s="23"/>
      <c r="AV209" s="23"/>
      <c r="AW209" s="23"/>
      <c r="AX209" s="23"/>
      <c r="AY209" s="23"/>
      <c r="AZ209" s="23"/>
      <c r="BA209" s="23"/>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v>4.7</v>
      </c>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84"/>
      <c r="ED209" s="24"/>
      <c r="EE209" s="14">
        <f t="shared" si="3"/>
        <v>3</v>
      </c>
      <c r="EF209" s="46"/>
      <c r="EG209" s="46"/>
      <c r="EH209" s="46"/>
      <c r="EI209" s="46"/>
      <c r="EJ209" s="46"/>
    </row>
    <row r="210" spans="1:140" x14ac:dyDescent="0.25">
      <c r="A210" s="23" t="s">
        <v>1668</v>
      </c>
      <c r="B210" s="23"/>
      <c r="C210" s="74" t="s">
        <v>1669</v>
      </c>
      <c r="D210" s="31"/>
      <c r="E210" s="31"/>
      <c r="F210" s="31"/>
      <c r="G210" s="23"/>
      <c r="H210" s="23"/>
      <c r="I210" s="23"/>
      <c r="J210" s="31"/>
      <c r="K210" s="31"/>
      <c r="L210" s="31"/>
      <c r="M210" s="31"/>
      <c r="N210" s="31"/>
      <c r="O210" s="31"/>
      <c r="P210" s="31"/>
      <c r="Q210" s="31"/>
      <c r="R210" s="31"/>
      <c r="S210" s="31"/>
      <c r="T210" s="31"/>
      <c r="U210" s="31"/>
      <c r="V210" s="31"/>
      <c r="W210" s="31"/>
      <c r="X210" s="31"/>
      <c r="Y210" s="23"/>
      <c r="Z210" s="23"/>
      <c r="AA210" s="31"/>
      <c r="AB210" s="31"/>
      <c r="AC210" s="31"/>
      <c r="AD210" s="31"/>
      <c r="AE210" s="31"/>
      <c r="AF210" s="31"/>
      <c r="AG210" s="31"/>
      <c r="AH210" s="23"/>
      <c r="AI210" s="23"/>
      <c r="AJ210" s="23"/>
      <c r="AK210" s="23"/>
      <c r="AL210" s="23"/>
      <c r="AM210" s="23"/>
      <c r="AN210" s="23"/>
      <c r="AO210" s="23"/>
      <c r="AP210" s="23"/>
      <c r="AQ210" s="23"/>
      <c r="AR210" s="23"/>
      <c r="AS210" s="23"/>
      <c r="AT210" s="23"/>
      <c r="AU210" s="23"/>
      <c r="AV210" s="23"/>
      <c r="AW210" s="23"/>
      <c r="AX210" s="23"/>
      <c r="AY210" s="23"/>
      <c r="AZ210" s="23"/>
      <c r="BA210" s="23"/>
      <c r="BB210" s="31"/>
      <c r="BC210" s="31"/>
      <c r="BD210" s="31"/>
      <c r="BE210" s="31"/>
      <c r="BF210" s="31"/>
      <c r="BG210" s="31"/>
      <c r="BH210" s="31"/>
      <c r="BI210" s="31"/>
      <c r="BJ210" s="31"/>
      <c r="BK210" s="31"/>
      <c r="BL210" s="31"/>
      <c r="BM210" s="31" t="s">
        <v>120</v>
      </c>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84"/>
      <c r="ED210" s="24"/>
      <c r="EE210" s="14">
        <f t="shared" si="3"/>
        <v>2</v>
      </c>
      <c r="EF210" s="46"/>
      <c r="EG210" s="46"/>
      <c r="EH210" s="46"/>
      <c r="EI210" s="46"/>
      <c r="EJ210" s="46"/>
    </row>
    <row r="211" spans="1:140" x14ac:dyDescent="0.25">
      <c r="A211" s="23" t="s">
        <v>1670</v>
      </c>
      <c r="B211" s="23"/>
      <c r="C211" s="74" t="s">
        <v>1671</v>
      </c>
      <c r="D211" s="31"/>
      <c r="E211" s="31"/>
      <c r="F211" s="31"/>
      <c r="G211" s="23"/>
      <c r="H211" s="23"/>
      <c r="I211" s="23"/>
      <c r="J211" s="31"/>
      <c r="K211" s="31"/>
      <c r="L211" s="31"/>
      <c r="M211" s="31"/>
      <c r="N211" s="31"/>
      <c r="O211" s="31"/>
      <c r="P211" s="31"/>
      <c r="Q211" s="31"/>
      <c r="R211" s="31"/>
      <c r="S211" s="31"/>
      <c r="T211" s="31"/>
      <c r="U211" s="31"/>
      <c r="V211" s="31"/>
      <c r="W211" s="31"/>
      <c r="X211" s="31"/>
      <c r="Y211" s="23"/>
      <c r="Z211" s="23"/>
      <c r="AA211" s="31"/>
      <c r="AB211" s="31"/>
      <c r="AC211" s="31"/>
      <c r="AD211" s="31" t="s">
        <v>120</v>
      </c>
      <c r="AE211" s="31"/>
      <c r="AF211" s="31"/>
      <c r="AG211" s="31"/>
      <c r="AH211" s="23"/>
      <c r="AI211" s="23"/>
      <c r="AJ211" s="23"/>
      <c r="AK211" s="23"/>
      <c r="AL211" s="23"/>
      <c r="AM211" s="23"/>
      <c r="AN211" s="23"/>
      <c r="AO211" s="23"/>
      <c r="AP211" s="23"/>
      <c r="AQ211" s="23"/>
      <c r="AR211" s="23"/>
      <c r="AS211" s="23"/>
      <c r="AT211" s="23"/>
      <c r="AU211" s="23"/>
      <c r="AV211" s="23"/>
      <c r="AW211" s="23"/>
      <c r="AX211" s="23"/>
      <c r="AY211" s="23"/>
      <c r="AZ211" s="23"/>
      <c r="BA211" s="23"/>
      <c r="BB211" s="31"/>
      <c r="BC211" s="31"/>
      <c r="BD211" s="31"/>
      <c r="BE211" s="31"/>
      <c r="BF211" s="31"/>
      <c r="BG211" s="31"/>
      <c r="BH211" s="31"/>
      <c r="BI211" s="31">
        <v>6.04</v>
      </c>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84"/>
      <c r="ED211" s="24"/>
      <c r="EE211" s="14">
        <f t="shared" si="3"/>
        <v>3</v>
      </c>
      <c r="EF211" s="46"/>
      <c r="EG211" s="46"/>
      <c r="EH211" s="46"/>
      <c r="EI211" s="46"/>
      <c r="EJ211" s="46"/>
    </row>
    <row r="212" spans="1:140" ht="30" x14ac:dyDescent="0.25">
      <c r="A212" s="71" t="s">
        <v>1672</v>
      </c>
      <c r="B212" s="70" t="s">
        <v>1673</v>
      </c>
      <c r="C212" s="9" t="s">
        <v>1674</v>
      </c>
      <c r="D212" s="31"/>
      <c r="E212" s="31"/>
      <c r="F212" s="31"/>
      <c r="G212" s="23"/>
      <c r="H212" s="23"/>
      <c r="I212" s="23"/>
      <c r="J212" s="31"/>
      <c r="K212" s="31"/>
      <c r="L212" s="31"/>
      <c r="M212" s="31"/>
      <c r="N212" s="31"/>
      <c r="O212" s="31"/>
      <c r="P212" s="31"/>
      <c r="Q212" s="31"/>
      <c r="R212" s="31"/>
      <c r="S212" s="23"/>
      <c r="T212" s="23"/>
      <c r="U212" s="23"/>
      <c r="V212" s="23"/>
      <c r="W212" s="23"/>
      <c r="X212" s="31"/>
      <c r="Y212" s="23"/>
      <c r="Z212" s="23"/>
      <c r="AA212" s="31"/>
      <c r="AB212" s="31"/>
      <c r="AC212" s="31"/>
      <c r="AD212" s="31"/>
      <c r="AE212" s="31"/>
      <c r="AF212" s="31"/>
      <c r="AG212" s="31"/>
      <c r="AH212" s="23"/>
      <c r="AI212" s="23"/>
      <c r="AJ212" s="23"/>
      <c r="AK212" s="23"/>
      <c r="AL212" s="23"/>
      <c r="AM212" s="23"/>
      <c r="AN212" s="23"/>
      <c r="AO212" s="23"/>
      <c r="AP212" s="23"/>
      <c r="AQ212" s="23"/>
      <c r="AR212" s="23"/>
      <c r="AS212" s="23"/>
      <c r="AT212" s="23"/>
      <c r="AU212" s="23"/>
      <c r="AV212" s="23"/>
      <c r="AW212" s="23"/>
      <c r="AX212" s="23"/>
      <c r="AY212" s="23"/>
      <c r="AZ212" s="23"/>
      <c r="BA212" s="23"/>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v>1860</v>
      </c>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84"/>
      <c r="ED212" s="24"/>
      <c r="EE212" s="14">
        <f t="shared" si="3"/>
        <v>3</v>
      </c>
      <c r="EF212" s="46"/>
      <c r="EG212" s="46"/>
      <c r="EH212" s="46"/>
      <c r="EI212" s="46"/>
      <c r="EJ212" s="46"/>
    </row>
    <row r="213" spans="1:140" x14ac:dyDescent="0.25">
      <c r="A213" s="71" t="s">
        <v>1675</v>
      </c>
      <c r="B213" s="42" t="s">
        <v>1676</v>
      </c>
      <c r="C213" s="9" t="s">
        <v>1677</v>
      </c>
      <c r="D213" s="31"/>
      <c r="E213" s="31"/>
      <c r="F213" s="31"/>
      <c r="G213" s="23"/>
      <c r="H213" s="23"/>
      <c r="I213" s="23"/>
      <c r="J213" s="31"/>
      <c r="K213" s="31"/>
      <c r="L213" s="31"/>
      <c r="M213" s="31"/>
      <c r="N213" s="31"/>
      <c r="O213" s="31"/>
      <c r="P213" s="31"/>
      <c r="Q213" s="31"/>
      <c r="R213" s="31"/>
      <c r="S213" s="23"/>
      <c r="T213" s="23"/>
      <c r="U213" s="23"/>
      <c r="V213" s="23"/>
      <c r="W213" s="23"/>
      <c r="X213" s="31"/>
      <c r="Y213" s="23"/>
      <c r="Z213" s="23"/>
      <c r="AA213" s="31"/>
      <c r="AB213" s="31"/>
      <c r="AC213" s="31"/>
      <c r="AD213" s="31"/>
      <c r="AE213" s="31"/>
      <c r="AF213" s="31"/>
      <c r="AG213" s="31"/>
      <c r="AH213" s="23"/>
      <c r="AI213" s="23"/>
      <c r="AJ213" s="23"/>
      <c r="AK213" s="23"/>
      <c r="AL213" s="23"/>
      <c r="AM213" s="23"/>
      <c r="AN213" s="23"/>
      <c r="AO213" s="23"/>
      <c r="AP213" s="23"/>
      <c r="AQ213" s="23"/>
      <c r="AR213" s="23"/>
      <c r="AS213" s="23"/>
      <c r="AT213" s="23"/>
      <c r="AU213" s="23"/>
      <c r="AV213" s="23"/>
      <c r="AW213" s="23"/>
      <c r="AX213" s="23"/>
      <c r="AY213" s="23"/>
      <c r="AZ213" s="23"/>
      <c r="BA213" s="23"/>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84" t="s">
        <v>120</v>
      </c>
      <c r="ED213" s="24"/>
      <c r="EE213" s="14">
        <f t="shared" si="3"/>
        <v>3</v>
      </c>
      <c r="EF213" s="46"/>
      <c r="EG213" s="46"/>
      <c r="EH213" s="46"/>
      <c r="EI213" s="46"/>
      <c r="EJ213" s="46"/>
    </row>
    <row r="214" spans="1:140" x14ac:dyDescent="0.25">
      <c r="A214" s="23" t="s">
        <v>1678</v>
      </c>
      <c r="B214" s="70" t="s">
        <v>1679</v>
      </c>
      <c r="C214" s="74" t="s">
        <v>1680</v>
      </c>
      <c r="D214" s="31" t="s">
        <v>120</v>
      </c>
      <c r="E214" s="31"/>
      <c r="F214" s="31"/>
      <c r="G214" s="23"/>
      <c r="H214" s="23"/>
      <c r="I214" s="23"/>
      <c r="J214" s="31"/>
      <c r="K214" s="31"/>
      <c r="L214" s="31"/>
      <c r="M214" s="31"/>
      <c r="N214" s="31"/>
      <c r="O214" s="31"/>
      <c r="P214" s="31"/>
      <c r="Q214" s="31"/>
      <c r="R214" s="31" t="s">
        <v>120</v>
      </c>
      <c r="S214" s="31" t="s">
        <v>120</v>
      </c>
      <c r="T214" s="31">
        <v>31.3</v>
      </c>
      <c r="U214" s="31" t="s">
        <v>1184</v>
      </c>
      <c r="V214" s="31">
        <v>11.25</v>
      </c>
      <c r="W214" s="31" t="s">
        <v>1184</v>
      </c>
      <c r="X214" s="31" t="s">
        <v>120</v>
      </c>
      <c r="Y214" s="23"/>
      <c r="Z214" s="23"/>
      <c r="AA214" s="31">
        <v>31.29</v>
      </c>
      <c r="AB214" s="31">
        <v>7.38</v>
      </c>
      <c r="AC214" s="31">
        <v>7.38</v>
      </c>
      <c r="AD214" s="31"/>
      <c r="AE214" s="31"/>
      <c r="AF214" s="31"/>
      <c r="AG214" s="31"/>
      <c r="AH214" s="23"/>
      <c r="AI214" s="23"/>
      <c r="AJ214" s="23"/>
      <c r="AK214" s="23"/>
      <c r="AL214" s="23"/>
      <c r="AM214" s="23"/>
      <c r="AN214" s="23"/>
      <c r="AO214" s="23"/>
      <c r="AP214" s="23"/>
      <c r="AQ214" s="23"/>
      <c r="AR214" s="23"/>
      <c r="AS214" s="23"/>
      <c r="AT214" s="23"/>
      <c r="AU214" s="23"/>
      <c r="AV214" s="23"/>
      <c r="AW214" s="23"/>
      <c r="AX214" s="23"/>
      <c r="AY214" s="23"/>
      <c r="AZ214" s="23"/>
      <c r="BA214" s="23"/>
      <c r="BB214" s="31"/>
      <c r="BC214" s="31">
        <v>0.3</v>
      </c>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v>0.28999999999999998</v>
      </c>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t="s">
        <v>1681</v>
      </c>
      <c r="DS214" s="31"/>
      <c r="DT214" s="31"/>
      <c r="DU214" s="31"/>
      <c r="DV214" s="31"/>
      <c r="DW214" s="31"/>
      <c r="DX214" s="31"/>
      <c r="DY214" s="31"/>
      <c r="DZ214" s="31"/>
      <c r="EA214" s="31"/>
      <c r="EB214" s="31"/>
      <c r="EC214" s="84"/>
      <c r="ED214" s="24"/>
      <c r="EE214" s="14">
        <f t="shared" si="3"/>
        <v>16</v>
      </c>
      <c r="EF214" s="46"/>
      <c r="EG214" s="46"/>
      <c r="EH214" s="46"/>
      <c r="EI214" s="46"/>
      <c r="EJ214" s="46"/>
    </row>
    <row r="215" spans="1:140" x14ac:dyDescent="0.25">
      <c r="A215" s="23" t="s">
        <v>1682</v>
      </c>
      <c r="B215" s="87" t="s">
        <v>1683</v>
      </c>
      <c r="C215" s="24" t="s">
        <v>1684</v>
      </c>
      <c r="D215" s="31"/>
      <c r="E215" s="31"/>
      <c r="F215" s="31"/>
      <c r="G215" s="23"/>
      <c r="H215" s="23"/>
      <c r="I215" s="23"/>
      <c r="J215" s="31"/>
      <c r="K215" s="31"/>
      <c r="L215" s="31"/>
      <c r="M215" s="31"/>
      <c r="N215" s="31"/>
      <c r="O215" s="31"/>
      <c r="P215" s="31"/>
      <c r="Q215" s="31"/>
      <c r="R215" s="31"/>
      <c r="S215" s="31"/>
      <c r="T215" s="31"/>
      <c r="U215" s="31"/>
      <c r="V215" s="31"/>
      <c r="W215" s="31"/>
      <c r="X215" s="31"/>
      <c r="Y215" s="23"/>
      <c r="Z215" s="23"/>
      <c r="AA215" s="31"/>
      <c r="AB215" s="31"/>
      <c r="AC215" s="31"/>
      <c r="AD215" s="31"/>
      <c r="AE215" s="31"/>
      <c r="AF215" s="31"/>
      <c r="AG215" s="31"/>
      <c r="AH215" s="23"/>
      <c r="AI215" s="23"/>
      <c r="AJ215" s="23"/>
      <c r="AK215" s="23"/>
      <c r="AL215" s="23"/>
      <c r="AM215" s="23"/>
      <c r="AN215" s="23"/>
      <c r="AO215" s="23"/>
      <c r="AP215" s="23"/>
      <c r="AQ215" s="23"/>
      <c r="AR215" s="23"/>
      <c r="AS215" s="23"/>
      <c r="AT215" s="23"/>
      <c r="AU215" s="23"/>
      <c r="AV215" s="23"/>
      <c r="AW215" s="23"/>
      <c r="AX215" s="23"/>
      <c r="AY215" s="23"/>
      <c r="AZ215" s="23"/>
      <c r="BA215" s="23"/>
      <c r="BB215" s="31"/>
      <c r="BC215" s="31"/>
      <c r="BD215" s="31"/>
      <c r="BE215" s="31"/>
      <c r="BF215" s="31"/>
      <c r="BG215" s="31"/>
      <c r="BH215" s="31"/>
      <c r="BI215" s="31"/>
      <c r="BJ215" s="31"/>
      <c r="BK215" s="31"/>
      <c r="BL215" s="31"/>
      <c r="BM215" s="31" t="s">
        <v>120</v>
      </c>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84"/>
      <c r="ED215" s="24"/>
      <c r="EE215" s="14">
        <f t="shared" si="3"/>
        <v>3</v>
      </c>
      <c r="EF215" s="46"/>
      <c r="EG215" s="46"/>
      <c r="EH215" s="46"/>
      <c r="EI215" s="46"/>
      <c r="EJ215" s="46"/>
    </row>
    <row r="216" spans="1:140" x14ac:dyDescent="0.25">
      <c r="A216" s="23" t="s">
        <v>1685</v>
      </c>
      <c r="B216" s="70" t="s">
        <v>1686</v>
      </c>
      <c r="C216" s="74" t="s">
        <v>1687</v>
      </c>
      <c r="D216" s="31"/>
      <c r="E216" s="31"/>
      <c r="F216" s="31"/>
      <c r="G216" s="23"/>
      <c r="H216" s="23"/>
      <c r="I216" s="23"/>
      <c r="J216" s="31"/>
      <c r="K216" s="31"/>
      <c r="L216" s="31"/>
      <c r="M216" s="31"/>
      <c r="N216" s="31"/>
      <c r="O216" s="31"/>
      <c r="P216" s="31"/>
      <c r="Q216" s="31"/>
      <c r="R216" s="31"/>
      <c r="S216" s="23"/>
      <c r="T216" s="23"/>
      <c r="U216" s="23"/>
      <c r="V216" s="23"/>
      <c r="W216" s="23"/>
      <c r="X216" s="31"/>
      <c r="Y216" s="23"/>
      <c r="Z216" s="23"/>
      <c r="AA216" s="31"/>
      <c r="AB216" s="31"/>
      <c r="AC216" s="31"/>
      <c r="AD216" s="31"/>
      <c r="AE216" s="31"/>
      <c r="AF216" s="31"/>
      <c r="AG216" s="31"/>
      <c r="AH216" s="23"/>
      <c r="AI216" s="23"/>
      <c r="AJ216" s="23"/>
      <c r="AK216" s="23"/>
      <c r="AL216" s="23"/>
      <c r="AM216" s="23"/>
      <c r="AN216" s="23"/>
      <c r="AO216" s="23"/>
      <c r="AP216" s="23"/>
      <c r="AQ216" s="23"/>
      <c r="AR216" s="23"/>
      <c r="AS216" s="23"/>
      <c r="AT216" s="23"/>
      <c r="AU216" s="23"/>
      <c r="AV216" s="23"/>
      <c r="AW216" s="23"/>
      <c r="AX216" s="23"/>
      <c r="AY216" s="23"/>
      <c r="AZ216" s="23"/>
      <c r="BA216" s="23"/>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v>64</v>
      </c>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84"/>
      <c r="ED216" s="24"/>
      <c r="EE216" s="14">
        <f t="shared" si="3"/>
        <v>3</v>
      </c>
      <c r="EF216" s="46"/>
      <c r="EG216" s="46"/>
      <c r="EH216" s="46"/>
      <c r="EI216" s="46"/>
      <c r="EJ216" s="46"/>
    </row>
    <row r="217" spans="1:140" x14ac:dyDescent="0.25">
      <c r="A217" s="23" t="s">
        <v>1688</v>
      </c>
      <c r="B217" s="23"/>
      <c r="C217" s="31"/>
      <c r="D217" s="31"/>
      <c r="E217" s="31">
        <v>3.2</v>
      </c>
      <c r="F217" s="31"/>
      <c r="G217" s="23"/>
      <c r="H217" s="23"/>
      <c r="I217" s="23"/>
      <c r="J217" s="31"/>
      <c r="K217" s="31"/>
      <c r="L217" s="31"/>
      <c r="M217" s="31"/>
      <c r="N217" s="31"/>
      <c r="O217" s="31"/>
      <c r="P217" s="31"/>
      <c r="Q217" s="31"/>
      <c r="R217" s="31"/>
      <c r="S217" s="23"/>
      <c r="T217" s="23"/>
      <c r="U217" s="23"/>
      <c r="V217" s="23"/>
      <c r="W217" s="23"/>
      <c r="X217" s="31"/>
      <c r="Y217" s="23"/>
      <c r="Z217" s="23"/>
      <c r="AA217" s="31"/>
      <c r="AB217" s="31"/>
      <c r="AC217" s="31"/>
      <c r="AD217" s="31"/>
      <c r="AE217" s="31"/>
      <c r="AF217" s="31"/>
      <c r="AG217" s="31"/>
      <c r="AH217" s="23"/>
      <c r="AI217" s="23"/>
      <c r="AJ217" s="23"/>
      <c r="AK217" s="23"/>
      <c r="AL217" s="23"/>
      <c r="AM217" s="23"/>
      <c r="AN217" s="23"/>
      <c r="AO217" s="23"/>
      <c r="AP217" s="23"/>
      <c r="AQ217" s="23"/>
      <c r="AR217" s="23"/>
      <c r="AS217" s="23"/>
      <c r="AT217" s="23"/>
      <c r="AU217" s="23"/>
      <c r="AV217" s="23"/>
      <c r="AW217" s="23"/>
      <c r="AX217" s="23"/>
      <c r="AY217" s="23"/>
      <c r="AZ217" s="23"/>
      <c r="BA217" s="23"/>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84"/>
      <c r="ED217" s="24"/>
      <c r="EE217" s="14">
        <f t="shared" si="3"/>
        <v>1</v>
      </c>
      <c r="EF217" s="46"/>
      <c r="EG217" s="46"/>
      <c r="EH217" s="46"/>
      <c r="EI217" s="46"/>
      <c r="EJ217" s="46"/>
    </row>
    <row r="218" spans="1:140" ht="30" x14ac:dyDescent="0.25">
      <c r="A218" s="23" t="s">
        <v>1689</v>
      </c>
      <c r="B218" s="42" t="s">
        <v>1690</v>
      </c>
      <c r="C218" s="24" t="s">
        <v>1691</v>
      </c>
      <c r="D218" s="31"/>
      <c r="E218" s="31"/>
      <c r="F218" s="31"/>
      <c r="G218" s="23"/>
      <c r="H218" s="23"/>
      <c r="I218" s="23"/>
      <c r="J218" s="31"/>
      <c r="K218" s="31"/>
      <c r="L218" s="31"/>
      <c r="M218" s="31"/>
      <c r="N218" s="31"/>
      <c r="O218" s="31"/>
      <c r="P218" s="31"/>
      <c r="Q218" s="31"/>
      <c r="R218" s="31"/>
      <c r="S218" s="31"/>
      <c r="T218" s="31"/>
      <c r="U218" s="31"/>
      <c r="V218" s="31"/>
      <c r="W218" s="31"/>
      <c r="X218" s="31"/>
      <c r="Y218" s="23"/>
      <c r="Z218" s="23"/>
      <c r="AA218" s="31"/>
      <c r="AB218" s="31"/>
      <c r="AC218" s="31"/>
      <c r="AD218" s="31"/>
      <c r="AE218" s="31"/>
      <c r="AF218" s="31"/>
      <c r="AG218" s="31"/>
      <c r="AH218" s="23"/>
      <c r="AI218" s="23"/>
      <c r="AJ218" s="23"/>
      <c r="AK218" s="23"/>
      <c r="AL218" s="23"/>
      <c r="AM218" s="23"/>
      <c r="AN218" s="23"/>
      <c r="AO218" s="23"/>
      <c r="AP218" s="23"/>
      <c r="AQ218" s="23"/>
      <c r="AR218" s="23"/>
      <c r="AS218" s="23"/>
      <c r="AT218" s="23"/>
      <c r="AU218" s="23"/>
      <c r="AV218" s="23"/>
      <c r="AW218" s="23"/>
      <c r="AX218" s="23"/>
      <c r="AY218" s="23"/>
      <c r="AZ218" s="23"/>
      <c r="BA218" s="23"/>
      <c r="BB218" s="31"/>
      <c r="BC218" s="31"/>
      <c r="BD218" s="31"/>
      <c r="BE218" s="31"/>
      <c r="BF218" s="31"/>
      <c r="BG218" s="31"/>
      <c r="BH218" s="31"/>
      <c r="BI218" s="31"/>
      <c r="BJ218" s="31"/>
      <c r="BK218" s="31"/>
      <c r="BL218" s="31"/>
      <c r="BM218" s="31" t="s">
        <v>120</v>
      </c>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84"/>
      <c r="ED218" s="24"/>
      <c r="EE218" s="14">
        <f t="shared" si="3"/>
        <v>3</v>
      </c>
      <c r="EF218" s="46"/>
      <c r="EG218" s="46"/>
      <c r="EH218" s="46"/>
      <c r="EI218" s="46"/>
      <c r="EJ218" s="46"/>
    </row>
    <row r="219" spans="1:140" x14ac:dyDescent="0.25">
      <c r="A219" s="23" t="s">
        <v>1692</v>
      </c>
      <c r="B219" s="23"/>
      <c r="C219" s="74" t="s">
        <v>1693</v>
      </c>
      <c r="D219" s="31"/>
      <c r="E219" s="31"/>
      <c r="F219" s="31"/>
      <c r="G219" s="23"/>
      <c r="H219" s="23"/>
      <c r="I219" s="23"/>
      <c r="J219" s="31"/>
      <c r="K219" s="31"/>
      <c r="L219" s="31"/>
      <c r="M219" s="31"/>
      <c r="N219" s="31"/>
      <c r="O219" s="31"/>
      <c r="P219" s="31"/>
      <c r="Q219" s="31" t="s">
        <v>1694</v>
      </c>
      <c r="R219" s="31"/>
      <c r="S219" s="31"/>
      <c r="T219" s="31"/>
      <c r="U219" s="31"/>
      <c r="V219" s="31"/>
      <c r="W219" s="31"/>
      <c r="X219" s="31"/>
      <c r="Y219" s="23"/>
      <c r="Z219" s="23"/>
      <c r="AA219" s="31"/>
      <c r="AB219" s="31"/>
      <c r="AC219" s="31"/>
      <c r="AD219" s="31"/>
      <c r="AE219" s="31"/>
      <c r="AF219" s="31"/>
      <c r="AG219" s="31"/>
      <c r="AH219" s="23"/>
      <c r="AI219" s="23"/>
      <c r="AJ219" s="23"/>
      <c r="AK219" s="23"/>
      <c r="AL219" s="23"/>
      <c r="AM219" s="23"/>
      <c r="AN219" s="23"/>
      <c r="AO219" s="23"/>
      <c r="AP219" s="23"/>
      <c r="AQ219" s="23"/>
      <c r="AR219" s="23"/>
      <c r="AS219" s="23"/>
      <c r="AT219" s="23"/>
      <c r="AU219" s="23"/>
      <c r="AV219" s="23"/>
      <c r="AW219" s="23"/>
      <c r="AX219" s="23"/>
      <c r="AY219" s="23"/>
      <c r="AZ219" s="23"/>
      <c r="BA219" s="23"/>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84"/>
      <c r="ED219" s="24"/>
      <c r="EE219" s="14">
        <f t="shared" si="3"/>
        <v>2</v>
      </c>
      <c r="EF219" s="46"/>
      <c r="EG219" s="46"/>
      <c r="EH219" s="46"/>
      <c r="EI219" s="46"/>
      <c r="EJ219" s="46"/>
    </row>
    <row r="220" spans="1:140" x14ac:dyDescent="0.25">
      <c r="A220" s="23" t="s">
        <v>1695</v>
      </c>
      <c r="B220" s="23" t="s">
        <v>1696</v>
      </c>
      <c r="C220" s="75" t="s">
        <v>1697</v>
      </c>
      <c r="D220" s="31"/>
      <c r="E220" s="31"/>
      <c r="F220" s="31"/>
      <c r="G220" s="23"/>
      <c r="H220" s="23"/>
      <c r="I220" s="23"/>
      <c r="J220" s="31"/>
      <c r="K220" s="31"/>
      <c r="L220" s="31"/>
      <c r="M220" s="31"/>
      <c r="N220" s="31"/>
      <c r="O220" s="31"/>
      <c r="P220" s="31"/>
      <c r="Q220" s="31"/>
      <c r="R220" s="31"/>
      <c r="S220" s="31" t="s">
        <v>120</v>
      </c>
      <c r="T220" s="54"/>
      <c r="U220" s="31"/>
      <c r="V220" s="54"/>
      <c r="W220" s="31"/>
      <c r="X220" s="31"/>
      <c r="Y220" s="23"/>
      <c r="Z220" s="23"/>
      <c r="AA220" s="31"/>
      <c r="AB220" s="31"/>
      <c r="AC220" s="31"/>
      <c r="AD220" s="31"/>
      <c r="AE220" s="31"/>
      <c r="AF220" s="31"/>
      <c r="AG220" s="31"/>
      <c r="AH220" s="23"/>
      <c r="AI220" s="23"/>
      <c r="AJ220" s="31" t="s">
        <v>1217</v>
      </c>
      <c r="AK220" s="31">
        <v>1.1100000000000001</v>
      </c>
      <c r="AL220" s="31" t="s">
        <v>1218</v>
      </c>
      <c r="AM220" s="31">
        <v>0.73</v>
      </c>
      <c r="AN220" s="31" t="s">
        <v>1218</v>
      </c>
      <c r="AO220" s="31">
        <v>0.42</v>
      </c>
      <c r="AP220" s="31" t="s">
        <v>1169</v>
      </c>
      <c r="AQ220" s="31" t="s">
        <v>1169</v>
      </c>
      <c r="AR220" s="31" t="s">
        <v>1169</v>
      </c>
      <c r="AS220" s="31" t="s">
        <v>1035</v>
      </c>
      <c r="AT220" s="31" t="s">
        <v>966</v>
      </c>
      <c r="AU220" s="31" t="s">
        <v>966</v>
      </c>
      <c r="AV220" s="23"/>
      <c r="AW220" s="23"/>
      <c r="AX220" s="23"/>
      <c r="AY220" s="23"/>
      <c r="AZ220" s="23"/>
      <c r="BA220" s="23"/>
      <c r="BB220" s="31"/>
      <c r="BC220" s="31"/>
      <c r="BD220" s="31"/>
      <c r="BE220" s="31"/>
      <c r="BF220" s="31"/>
      <c r="BG220" s="31"/>
      <c r="BH220" s="31"/>
      <c r="BI220" s="31"/>
      <c r="BJ220" s="31"/>
      <c r="BK220" s="31"/>
      <c r="BL220" s="31"/>
      <c r="BM220" s="31"/>
      <c r="BN220" s="31"/>
      <c r="BO220" s="31"/>
      <c r="BP220" s="31"/>
      <c r="BQ220" s="31"/>
      <c r="BR220" s="31"/>
      <c r="BS220" s="31"/>
      <c r="BT220" s="31">
        <v>2.77</v>
      </c>
      <c r="BU220" s="31">
        <v>958</v>
      </c>
      <c r="BV220" s="31"/>
      <c r="BW220" s="31">
        <v>0.08</v>
      </c>
      <c r="BX220" s="31">
        <v>1.02</v>
      </c>
      <c r="BY220" s="31">
        <v>0.05</v>
      </c>
      <c r="BZ220" s="31" t="s">
        <v>1698</v>
      </c>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t="s">
        <v>1699</v>
      </c>
      <c r="DM220" s="31"/>
      <c r="DN220" s="31"/>
      <c r="DO220" s="31"/>
      <c r="DP220" s="31"/>
      <c r="DQ220" s="31"/>
      <c r="DR220" s="31"/>
      <c r="DS220" s="31"/>
      <c r="DT220" s="31">
        <v>0.4</v>
      </c>
      <c r="DU220" s="31">
        <v>5.8</v>
      </c>
      <c r="DV220" s="31"/>
      <c r="DW220" s="16" t="s">
        <v>1169</v>
      </c>
      <c r="DX220" s="16" t="s">
        <v>1169</v>
      </c>
      <c r="DY220" s="16" t="s">
        <v>1169</v>
      </c>
      <c r="DZ220" s="31"/>
      <c r="EA220" s="31"/>
      <c r="EB220" s="31"/>
      <c r="EC220" s="84"/>
      <c r="ED220" s="24"/>
      <c r="EE220" s="14">
        <f t="shared" si="3"/>
        <v>27</v>
      </c>
      <c r="EF220" s="46"/>
      <c r="EG220" s="46"/>
      <c r="EH220" s="46"/>
      <c r="EI220" s="46"/>
      <c r="EJ220" s="46"/>
    </row>
    <row r="221" spans="1:140" x14ac:dyDescent="0.25">
      <c r="A221" s="23" t="s">
        <v>1700</v>
      </c>
      <c r="B221" s="72" t="s">
        <v>1701</v>
      </c>
      <c r="C221" s="75" t="s">
        <v>1702</v>
      </c>
      <c r="D221" s="31"/>
      <c r="E221" s="31"/>
      <c r="F221" s="31"/>
      <c r="G221" s="23"/>
      <c r="H221" s="23"/>
      <c r="I221" s="23"/>
      <c r="J221" s="31" t="s">
        <v>1703</v>
      </c>
      <c r="K221" s="31"/>
      <c r="L221" s="31"/>
      <c r="M221" s="31"/>
      <c r="N221" s="31"/>
      <c r="O221" s="31"/>
      <c r="P221" s="31"/>
      <c r="Q221" s="31"/>
      <c r="R221" s="31"/>
      <c r="S221" s="31"/>
      <c r="T221" s="54"/>
      <c r="U221" s="31"/>
      <c r="V221" s="54"/>
      <c r="W221" s="31"/>
      <c r="X221" s="31"/>
      <c r="Y221" s="23"/>
      <c r="Z221" s="23"/>
      <c r="AA221" s="31"/>
      <c r="AB221" s="31"/>
      <c r="AC221" s="31"/>
      <c r="AD221" s="31"/>
      <c r="AE221" s="31"/>
      <c r="AF221" s="31"/>
      <c r="AG221" s="31"/>
      <c r="AH221" s="23"/>
      <c r="AI221" s="23"/>
      <c r="AJ221" s="23"/>
      <c r="AK221" s="23"/>
      <c r="AL221" s="23"/>
      <c r="AM221" s="23"/>
      <c r="AN221" s="23"/>
      <c r="AO221" s="23"/>
      <c r="AP221" s="31"/>
      <c r="AQ221" s="31"/>
      <c r="AR221" s="31"/>
      <c r="AS221" s="31"/>
      <c r="AT221" s="31"/>
      <c r="AU221" s="31"/>
      <c r="AV221" s="23"/>
      <c r="AW221" s="23"/>
      <c r="AX221" s="23"/>
      <c r="AY221" s="23"/>
      <c r="AZ221" s="23"/>
      <c r="BA221" s="23"/>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v>108.6</v>
      </c>
      <c r="CN221" s="31">
        <v>107.5</v>
      </c>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84"/>
      <c r="ED221" s="24"/>
      <c r="EE221" s="14">
        <f t="shared" si="3"/>
        <v>5</v>
      </c>
      <c r="EF221" s="46"/>
      <c r="EG221" s="46"/>
      <c r="EH221" s="46"/>
      <c r="EI221" s="46"/>
      <c r="EJ221" s="46"/>
    </row>
    <row r="222" spans="1:140" x14ac:dyDescent="0.25">
      <c r="A222" s="23" t="s">
        <v>1704</v>
      </c>
      <c r="B222" s="87" t="s">
        <v>1705</v>
      </c>
      <c r="C222" s="24" t="s">
        <v>1706</v>
      </c>
      <c r="D222" s="31"/>
      <c r="E222" s="31"/>
      <c r="F222" s="31"/>
      <c r="G222" s="23"/>
      <c r="H222" s="23"/>
      <c r="I222" s="23"/>
      <c r="J222" s="31"/>
      <c r="K222" s="31"/>
      <c r="L222" s="31"/>
      <c r="M222" s="31"/>
      <c r="N222" s="31"/>
      <c r="O222" s="31"/>
      <c r="P222" s="31"/>
      <c r="Q222" s="31"/>
      <c r="R222" s="31"/>
      <c r="S222" s="31"/>
      <c r="T222" s="54"/>
      <c r="U222" s="31"/>
      <c r="V222" s="54"/>
      <c r="W222" s="31"/>
      <c r="X222" s="31"/>
      <c r="Y222" s="23"/>
      <c r="Z222" s="23"/>
      <c r="AA222" s="31"/>
      <c r="AB222" s="31"/>
      <c r="AC222" s="31"/>
      <c r="AD222" s="31"/>
      <c r="AE222" s="31"/>
      <c r="AF222" s="31"/>
      <c r="AG222" s="31"/>
      <c r="AH222" s="23"/>
      <c r="AI222" s="23"/>
      <c r="AJ222" s="23"/>
      <c r="AK222" s="23"/>
      <c r="AL222" s="23"/>
      <c r="AM222" s="23"/>
      <c r="AN222" s="23"/>
      <c r="AO222" s="23"/>
      <c r="AP222" s="31"/>
      <c r="AQ222" s="31"/>
      <c r="AR222" s="31"/>
      <c r="AS222" s="31"/>
      <c r="AT222" s="31"/>
      <c r="AU222" s="31"/>
      <c r="AV222" s="23"/>
      <c r="AW222" s="23"/>
      <c r="AX222" s="23"/>
      <c r="AY222" s="23"/>
      <c r="AZ222" s="23"/>
      <c r="BA222" s="23"/>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v>1.1200000000000001</v>
      </c>
      <c r="DE222" s="31"/>
      <c r="DF222" s="31"/>
      <c r="DG222" s="31"/>
      <c r="DH222" s="31"/>
      <c r="DI222" s="31"/>
      <c r="DJ222" s="31"/>
      <c r="DK222" s="31"/>
      <c r="DL222" s="31"/>
      <c r="DM222" s="31"/>
      <c r="DN222" s="31"/>
      <c r="DO222" s="31"/>
      <c r="DP222" s="31">
        <v>0.11</v>
      </c>
      <c r="DQ222" s="31">
        <v>13.04</v>
      </c>
      <c r="DR222" s="31"/>
      <c r="DS222" s="31"/>
      <c r="DT222" s="31"/>
      <c r="DU222" s="31"/>
      <c r="DV222" s="31"/>
      <c r="DW222" s="31"/>
      <c r="DX222" s="31"/>
      <c r="DY222" s="31"/>
      <c r="DZ222" s="31"/>
      <c r="EA222" s="31"/>
      <c r="EB222" s="31"/>
      <c r="EC222" s="84"/>
      <c r="ED222" s="24"/>
      <c r="EE222" s="14">
        <f t="shared" si="3"/>
        <v>5</v>
      </c>
      <c r="EF222" s="46"/>
      <c r="EG222" s="46"/>
      <c r="EH222" s="46"/>
      <c r="EI222" s="46"/>
      <c r="EJ222" s="46"/>
    </row>
    <row r="223" spans="1:140" x14ac:dyDescent="0.25">
      <c r="A223" s="23" t="s">
        <v>1707</v>
      </c>
      <c r="B223" s="23"/>
      <c r="C223" s="74" t="s">
        <v>1708</v>
      </c>
      <c r="D223" s="31"/>
      <c r="E223" s="31"/>
      <c r="F223" s="31"/>
      <c r="G223" s="23"/>
      <c r="H223" s="23"/>
      <c r="I223" s="23"/>
      <c r="J223" s="31"/>
      <c r="K223" s="31"/>
      <c r="L223" s="31"/>
      <c r="M223" s="31"/>
      <c r="N223" s="31"/>
      <c r="O223" s="31"/>
      <c r="P223" s="31"/>
      <c r="Q223" s="31"/>
      <c r="R223" s="31"/>
      <c r="S223" s="31"/>
      <c r="T223" s="54"/>
      <c r="U223" s="31"/>
      <c r="V223" s="54"/>
      <c r="W223" s="31"/>
      <c r="X223" s="31"/>
      <c r="Y223" s="23"/>
      <c r="Z223" s="23"/>
      <c r="AA223" s="31"/>
      <c r="AB223" s="31"/>
      <c r="AC223" s="31"/>
      <c r="AD223" s="31"/>
      <c r="AE223" s="31"/>
      <c r="AF223" s="31"/>
      <c r="AG223" s="31"/>
      <c r="AH223" s="23"/>
      <c r="AI223" s="23"/>
      <c r="AJ223" s="23"/>
      <c r="AK223" s="23"/>
      <c r="AL223" s="23"/>
      <c r="AM223" s="23"/>
      <c r="AN223" s="23"/>
      <c r="AO223" s="23"/>
      <c r="AP223" s="31"/>
      <c r="AQ223" s="31"/>
      <c r="AR223" s="31"/>
      <c r="AS223" s="31"/>
      <c r="AT223" s="31"/>
      <c r="AU223" s="31"/>
      <c r="AV223" s="23"/>
      <c r="AW223" s="23"/>
      <c r="AX223" s="23"/>
      <c r="AY223" s="23"/>
      <c r="AZ223" s="23"/>
      <c r="BA223" s="23"/>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v>3.6</v>
      </c>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84"/>
      <c r="ED223" s="24"/>
      <c r="EE223" s="14">
        <f t="shared" si="3"/>
        <v>2</v>
      </c>
      <c r="EF223" s="46"/>
      <c r="EG223" s="46"/>
      <c r="EH223" s="46"/>
      <c r="EI223" s="46"/>
      <c r="EJ223" s="46"/>
    </row>
    <row r="224" spans="1:140" x14ac:dyDescent="0.25">
      <c r="A224" s="23" t="s">
        <v>1709</v>
      </c>
      <c r="B224" s="72" t="s">
        <v>1710</v>
      </c>
      <c r="C224" s="74" t="s">
        <v>1711</v>
      </c>
      <c r="D224" s="31" t="s">
        <v>120</v>
      </c>
      <c r="E224" s="31"/>
      <c r="F224" s="31"/>
      <c r="G224" s="23"/>
      <c r="H224" s="23"/>
      <c r="I224" s="23"/>
      <c r="J224" s="31"/>
      <c r="K224" s="31"/>
      <c r="L224" s="31"/>
      <c r="M224" s="31">
        <v>1.9</v>
      </c>
      <c r="N224" s="31"/>
      <c r="O224" s="31"/>
      <c r="P224" s="31"/>
      <c r="Q224" s="31"/>
      <c r="R224" s="31"/>
      <c r="S224" s="31"/>
      <c r="T224" s="31"/>
      <c r="U224" s="31"/>
      <c r="V224" s="31"/>
      <c r="W224" s="31"/>
      <c r="X224" s="31" t="s">
        <v>120</v>
      </c>
      <c r="Y224" s="23"/>
      <c r="Z224" s="23"/>
      <c r="AA224" s="31"/>
      <c r="AB224" s="31"/>
      <c r="AC224" s="31"/>
      <c r="AD224" s="31"/>
      <c r="AE224" s="31"/>
      <c r="AF224" s="31"/>
      <c r="AG224" s="31"/>
      <c r="AH224" s="23"/>
      <c r="AI224" s="23"/>
      <c r="AJ224" s="23"/>
      <c r="AK224" s="23"/>
      <c r="AL224" s="23"/>
      <c r="AM224" s="23"/>
      <c r="AN224" s="23"/>
      <c r="AO224" s="23"/>
      <c r="AP224" s="23"/>
      <c r="AQ224" s="23"/>
      <c r="AR224" s="23"/>
      <c r="AS224" s="23"/>
      <c r="AT224" s="23"/>
      <c r="AU224" s="23"/>
      <c r="AV224" s="23"/>
      <c r="AW224" s="23"/>
      <c r="AX224" s="23"/>
      <c r="AY224" s="23"/>
      <c r="AZ224" s="23"/>
      <c r="BA224" s="23"/>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84"/>
      <c r="ED224" s="24"/>
      <c r="EE224" s="14">
        <f t="shared" si="3"/>
        <v>5</v>
      </c>
      <c r="EF224" s="46"/>
      <c r="EG224" s="46"/>
      <c r="EH224" s="46"/>
      <c r="EI224" s="46"/>
      <c r="EJ224" s="46"/>
    </row>
    <row r="225" spans="1:140" x14ac:dyDescent="0.25">
      <c r="A225" s="23" t="s">
        <v>1712</v>
      </c>
      <c r="B225" s="70" t="s">
        <v>1713</v>
      </c>
      <c r="C225" s="74" t="s">
        <v>1714</v>
      </c>
      <c r="D225" s="31"/>
      <c r="E225" s="31"/>
      <c r="F225" s="31"/>
      <c r="G225" s="23"/>
      <c r="H225" s="23"/>
      <c r="I225" s="23"/>
      <c r="J225" s="31"/>
      <c r="K225" s="31"/>
      <c r="L225" s="31"/>
      <c r="M225" s="31">
        <v>11.6</v>
      </c>
      <c r="N225" s="31"/>
      <c r="O225" s="31"/>
      <c r="P225" s="31"/>
      <c r="Q225" s="31"/>
      <c r="R225" s="31"/>
      <c r="S225" s="31"/>
      <c r="T225" s="31"/>
      <c r="U225" s="31"/>
      <c r="V225" s="31"/>
      <c r="W225" s="31"/>
      <c r="X225" s="31"/>
      <c r="Y225" s="23"/>
      <c r="Z225" s="23"/>
      <c r="AA225" s="31"/>
      <c r="AB225" s="31"/>
      <c r="AC225" s="31"/>
      <c r="AD225" s="31"/>
      <c r="AE225" s="31"/>
      <c r="AF225" s="31"/>
      <c r="AG225" s="31"/>
      <c r="AH225" s="23"/>
      <c r="AI225" s="23"/>
      <c r="AJ225" s="23"/>
      <c r="AK225" s="23"/>
      <c r="AL225" s="23"/>
      <c r="AM225" s="23"/>
      <c r="AN225" s="23"/>
      <c r="AO225" s="23"/>
      <c r="AP225" s="23"/>
      <c r="AQ225" s="23"/>
      <c r="AR225" s="23"/>
      <c r="AS225" s="23"/>
      <c r="AT225" s="23"/>
      <c r="AU225" s="23"/>
      <c r="AV225" s="23"/>
      <c r="AW225" s="23"/>
      <c r="AX225" s="23"/>
      <c r="AY225" s="23"/>
      <c r="AZ225" s="23"/>
      <c r="BA225" s="23"/>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v>12</v>
      </c>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84"/>
      <c r="ED225" s="24"/>
      <c r="EE225" s="14">
        <f t="shared" si="3"/>
        <v>4</v>
      </c>
      <c r="EF225" s="46"/>
      <c r="EG225" s="46"/>
      <c r="EH225" s="46"/>
      <c r="EI225" s="46"/>
      <c r="EJ225" s="46"/>
    </row>
    <row r="226" spans="1:140" x14ac:dyDescent="0.25">
      <c r="A226" s="23" t="s">
        <v>1715</v>
      </c>
      <c r="B226" s="70" t="s">
        <v>1716</v>
      </c>
      <c r="C226" s="74" t="s">
        <v>1717</v>
      </c>
      <c r="D226" s="31"/>
      <c r="E226" s="31"/>
      <c r="F226" s="31"/>
      <c r="G226" s="23"/>
      <c r="H226" s="23"/>
      <c r="I226" s="23"/>
      <c r="J226" s="31"/>
      <c r="K226" s="31"/>
      <c r="L226" s="31"/>
      <c r="M226" s="31"/>
      <c r="N226" s="31"/>
      <c r="O226" s="31"/>
      <c r="P226" s="31"/>
      <c r="Q226" s="31"/>
      <c r="R226" s="31"/>
      <c r="S226" s="31"/>
      <c r="T226" s="31"/>
      <c r="U226" s="31"/>
      <c r="V226" s="31"/>
      <c r="W226" s="31"/>
      <c r="X226" s="31"/>
      <c r="Y226" s="23"/>
      <c r="Z226" s="23"/>
      <c r="AA226" s="31"/>
      <c r="AB226" s="31"/>
      <c r="AC226" s="31"/>
      <c r="AD226" s="31"/>
      <c r="AE226" s="31"/>
      <c r="AF226" s="31"/>
      <c r="AG226" s="31"/>
      <c r="AH226" s="23"/>
      <c r="AI226" s="23"/>
      <c r="AJ226" s="23"/>
      <c r="AK226" s="23"/>
      <c r="AL226" s="23"/>
      <c r="AM226" s="23"/>
      <c r="AN226" s="23"/>
      <c r="AO226" s="23"/>
      <c r="AP226" s="23"/>
      <c r="AQ226" s="23"/>
      <c r="AR226" s="23"/>
      <c r="AS226" s="23"/>
      <c r="AT226" s="23"/>
      <c r="AU226" s="23"/>
      <c r="AV226" s="23"/>
      <c r="AW226" s="23"/>
      <c r="AX226" s="23"/>
      <c r="AY226" s="23"/>
      <c r="AZ226" s="23"/>
      <c r="BA226" s="23"/>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v>23</v>
      </c>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84"/>
      <c r="ED226" s="24"/>
      <c r="EE226" s="14">
        <f t="shared" si="3"/>
        <v>3</v>
      </c>
      <c r="EF226" s="46"/>
      <c r="EG226" s="46"/>
      <c r="EH226" s="46"/>
      <c r="EI226" s="46"/>
      <c r="EJ226" s="46"/>
    </row>
    <row r="227" spans="1:140" x14ac:dyDescent="0.25">
      <c r="A227" s="23" t="s">
        <v>1718</v>
      </c>
      <c r="B227" s="23"/>
      <c r="C227" s="31"/>
      <c r="D227" s="31"/>
      <c r="E227" s="31"/>
      <c r="F227" s="31"/>
      <c r="G227" s="23"/>
      <c r="H227" s="23"/>
      <c r="I227" s="23"/>
      <c r="J227" s="31"/>
      <c r="K227" s="31"/>
      <c r="L227" s="31"/>
      <c r="M227" s="31"/>
      <c r="N227" s="31"/>
      <c r="O227" s="31"/>
      <c r="P227" s="31"/>
      <c r="Q227" s="31"/>
      <c r="R227" s="31"/>
      <c r="S227" s="31" t="s">
        <v>120</v>
      </c>
      <c r="T227" s="31"/>
      <c r="U227" s="31"/>
      <c r="V227" s="31"/>
      <c r="W227" s="31"/>
      <c r="X227" s="31"/>
      <c r="Y227" s="23"/>
      <c r="Z227" s="23"/>
      <c r="AA227" s="31"/>
      <c r="AB227" s="31"/>
      <c r="AC227" s="31"/>
      <c r="AD227" s="31"/>
      <c r="AE227" s="31"/>
      <c r="AF227" s="31"/>
      <c r="AG227" s="31"/>
      <c r="AH227" s="23"/>
      <c r="AI227" s="23"/>
      <c r="AJ227" s="23"/>
      <c r="AK227" s="23"/>
      <c r="AL227" s="23"/>
      <c r="AM227" s="23"/>
      <c r="AN227" s="23"/>
      <c r="AO227" s="23"/>
      <c r="AP227" s="23"/>
      <c r="AQ227" s="23"/>
      <c r="AR227" s="23"/>
      <c r="AS227" s="23"/>
      <c r="AT227" s="23"/>
      <c r="AU227" s="23"/>
      <c r="AV227" s="23"/>
      <c r="AW227" s="23"/>
      <c r="AX227" s="23"/>
      <c r="AY227" s="23"/>
      <c r="AZ227" s="23"/>
      <c r="BA227" s="23"/>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84"/>
      <c r="ED227" s="24"/>
      <c r="EE227" s="14">
        <f t="shared" si="3"/>
        <v>1</v>
      </c>
      <c r="EF227" s="46"/>
      <c r="EG227" s="46"/>
      <c r="EH227" s="46"/>
      <c r="EI227" s="46"/>
      <c r="EJ227" s="46"/>
    </row>
    <row r="228" spans="1:140" x14ac:dyDescent="0.25">
      <c r="A228" s="23" t="s">
        <v>1719</v>
      </c>
      <c r="B228" s="23"/>
      <c r="C228" s="31"/>
      <c r="D228" s="31"/>
      <c r="E228" s="31"/>
      <c r="F228" s="31"/>
      <c r="G228" s="23"/>
      <c r="H228" s="23"/>
      <c r="I228" s="23"/>
      <c r="J228" s="31"/>
      <c r="K228" s="31"/>
      <c r="L228" s="31"/>
      <c r="M228" s="31"/>
      <c r="N228" s="31"/>
      <c r="O228" s="31"/>
      <c r="P228" s="31"/>
      <c r="Q228" s="31"/>
      <c r="R228" s="31"/>
      <c r="S228" s="31"/>
      <c r="T228" s="31"/>
      <c r="U228" s="31"/>
      <c r="V228" s="31"/>
      <c r="W228" s="31"/>
      <c r="X228" s="31"/>
      <c r="Y228" s="23"/>
      <c r="Z228" s="23"/>
      <c r="AA228" s="31"/>
      <c r="AB228" s="31"/>
      <c r="AC228" s="31"/>
      <c r="AD228" s="31"/>
      <c r="AE228" s="31"/>
      <c r="AF228" s="31"/>
      <c r="AG228" s="31"/>
      <c r="AH228" s="23"/>
      <c r="AI228" s="23"/>
      <c r="AJ228" s="23"/>
      <c r="AK228" s="23"/>
      <c r="AL228" s="23"/>
      <c r="AM228" s="23"/>
      <c r="AN228" s="23"/>
      <c r="AO228" s="23"/>
      <c r="AP228" s="23"/>
      <c r="AQ228" s="23"/>
      <c r="AR228" s="23"/>
      <c r="AS228" s="23"/>
      <c r="AT228" s="23"/>
      <c r="AU228" s="23"/>
      <c r="AV228" s="23"/>
      <c r="AW228" s="23"/>
      <c r="AX228" s="23"/>
      <c r="AY228" s="23"/>
      <c r="AZ228" s="23"/>
      <c r="BA228" s="23"/>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t="s">
        <v>120</v>
      </c>
      <c r="DP228" s="31"/>
      <c r="DQ228" s="31"/>
      <c r="DR228" s="31"/>
      <c r="DS228" s="31"/>
      <c r="DT228" s="31"/>
      <c r="DU228" s="31"/>
      <c r="DV228" s="31"/>
      <c r="DW228" s="31"/>
      <c r="DX228" s="31"/>
      <c r="DY228" s="31"/>
      <c r="DZ228" s="31"/>
      <c r="EA228" s="31"/>
      <c r="EB228" s="31"/>
      <c r="EC228" s="84"/>
      <c r="ED228" s="24"/>
      <c r="EE228" s="14">
        <f t="shared" si="3"/>
        <v>1</v>
      </c>
      <c r="EF228" s="46"/>
      <c r="EG228" s="46"/>
      <c r="EH228" s="46"/>
      <c r="EI228" s="46"/>
      <c r="EJ228" s="46"/>
    </row>
    <row r="229" spans="1:140" x14ac:dyDescent="0.25">
      <c r="A229" s="23" t="s">
        <v>1720</v>
      </c>
      <c r="B229" s="23"/>
      <c r="C229" s="74" t="s">
        <v>1721</v>
      </c>
      <c r="D229" s="31"/>
      <c r="E229" s="31"/>
      <c r="F229" s="31"/>
      <c r="G229" s="23"/>
      <c r="H229" s="23"/>
      <c r="I229" s="23"/>
      <c r="J229" s="31"/>
      <c r="K229" s="31"/>
      <c r="L229" s="31"/>
      <c r="M229" s="31"/>
      <c r="N229" s="31"/>
      <c r="O229" s="31"/>
      <c r="P229" s="31"/>
      <c r="Q229" s="31"/>
      <c r="R229" s="31"/>
      <c r="S229" s="31"/>
      <c r="T229" s="31"/>
      <c r="U229" s="31"/>
      <c r="V229" s="31"/>
      <c r="W229" s="31"/>
      <c r="X229" s="31"/>
      <c r="Y229" s="23"/>
      <c r="Z229" s="23"/>
      <c r="AA229" s="31"/>
      <c r="AB229" s="31"/>
      <c r="AC229" s="31"/>
      <c r="AD229" s="31"/>
      <c r="AE229" s="31"/>
      <c r="AF229" s="31"/>
      <c r="AG229" s="31"/>
      <c r="AH229" s="23"/>
      <c r="AI229" s="23"/>
      <c r="AJ229" s="23"/>
      <c r="AK229" s="23"/>
      <c r="AL229" s="23"/>
      <c r="AM229" s="23"/>
      <c r="AN229" s="23"/>
      <c r="AO229" s="23"/>
      <c r="AP229" s="23"/>
      <c r="AQ229" s="23"/>
      <c r="AR229" s="23"/>
      <c r="AS229" s="23"/>
      <c r="AT229" s="23"/>
      <c r="AU229" s="23"/>
      <c r="AV229" s="23"/>
      <c r="AW229" s="23"/>
      <c r="AX229" s="23"/>
      <c r="AY229" s="23"/>
      <c r="AZ229" s="23"/>
      <c r="BA229" s="23"/>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v>2.6</v>
      </c>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84"/>
      <c r="ED229" s="24"/>
      <c r="EE229" s="14">
        <f t="shared" si="3"/>
        <v>2</v>
      </c>
      <c r="EF229" s="46"/>
      <c r="EG229" s="46"/>
      <c r="EH229" s="46"/>
      <c r="EI229" s="46"/>
      <c r="EJ229" s="46"/>
    </row>
    <row r="230" spans="1:140" x14ac:dyDescent="0.25">
      <c r="A230" s="23" t="s">
        <v>1722</v>
      </c>
      <c r="B230" s="70" t="s">
        <v>1723</v>
      </c>
      <c r="C230" s="74" t="s">
        <v>1724</v>
      </c>
      <c r="D230" s="31"/>
      <c r="E230" s="31"/>
      <c r="F230" s="31"/>
      <c r="G230" s="23"/>
      <c r="H230" s="23"/>
      <c r="I230" s="23"/>
      <c r="J230" s="31"/>
      <c r="K230" s="31"/>
      <c r="L230" s="31"/>
      <c r="M230" s="31"/>
      <c r="N230" s="31"/>
      <c r="O230" s="31"/>
      <c r="P230" s="31"/>
      <c r="Q230" s="31"/>
      <c r="R230" s="31"/>
      <c r="S230" s="31" t="s">
        <v>120</v>
      </c>
      <c r="T230" s="31">
        <v>2.94</v>
      </c>
      <c r="U230" s="31" t="s">
        <v>1184</v>
      </c>
      <c r="V230" s="31">
        <v>44.2</v>
      </c>
      <c r="W230" s="31" t="s">
        <v>1184</v>
      </c>
      <c r="X230" s="31"/>
      <c r="Y230" s="23"/>
      <c r="Z230" s="23"/>
      <c r="AA230" s="31">
        <v>44.15</v>
      </c>
      <c r="AB230" s="31">
        <v>2.0299999999999998</v>
      </c>
      <c r="AC230" s="31">
        <v>2.09</v>
      </c>
      <c r="AD230" s="31"/>
      <c r="AE230" s="31"/>
      <c r="AF230" s="31"/>
      <c r="AG230" s="31"/>
      <c r="AH230" s="23"/>
      <c r="AI230" s="23"/>
      <c r="AJ230" s="23"/>
      <c r="AK230" s="23"/>
      <c r="AL230" s="23"/>
      <c r="AM230" s="23"/>
      <c r="AN230" s="23"/>
      <c r="AO230" s="23"/>
      <c r="AP230" s="23"/>
      <c r="AQ230" s="23"/>
      <c r="AR230" s="23"/>
      <c r="AS230" s="23"/>
      <c r="AT230" s="23"/>
      <c r="AU230" s="23"/>
      <c r="AV230" s="23"/>
      <c r="AW230" s="23"/>
      <c r="AX230" s="23"/>
      <c r="AY230" s="23"/>
      <c r="AZ230" s="23"/>
      <c r="BA230" s="23"/>
      <c r="BB230" s="31"/>
      <c r="BC230" s="31">
        <v>0.47</v>
      </c>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t="s">
        <v>1725</v>
      </c>
      <c r="DS230" s="31">
        <v>2.1000000000000001E-2</v>
      </c>
      <c r="DT230" s="31"/>
      <c r="DU230" s="31"/>
      <c r="DV230" s="31"/>
      <c r="DW230" s="31"/>
      <c r="DX230" s="31"/>
      <c r="DY230" s="31"/>
      <c r="DZ230" s="31"/>
      <c r="EA230" s="31"/>
      <c r="EB230" s="31"/>
      <c r="EC230" s="84"/>
      <c r="ED230" s="24"/>
      <c r="EE230" s="14">
        <f t="shared" si="3"/>
        <v>13</v>
      </c>
      <c r="EF230" s="46"/>
      <c r="EG230" s="46"/>
      <c r="EH230" s="46"/>
      <c r="EI230" s="46"/>
      <c r="EJ230" s="46"/>
    </row>
    <row r="231" spans="1:140" x14ac:dyDescent="0.25">
      <c r="A231" s="23" t="s">
        <v>1726</v>
      </c>
      <c r="B231" s="23"/>
      <c r="C231" s="74" t="s">
        <v>1727</v>
      </c>
      <c r="D231" s="31"/>
      <c r="E231" s="31"/>
      <c r="F231" s="31"/>
      <c r="G231" s="23"/>
      <c r="H231" s="23"/>
      <c r="I231" s="23"/>
      <c r="J231" s="31"/>
      <c r="K231" s="31"/>
      <c r="L231" s="31"/>
      <c r="M231" s="31"/>
      <c r="N231" s="31"/>
      <c r="O231" s="31"/>
      <c r="P231" s="31"/>
      <c r="Q231" s="31"/>
      <c r="R231" s="31"/>
      <c r="S231" s="31"/>
      <c r="T231" s="31"/>
      <c r="U231" s="31"/>
      <c r="V231" s="31"/>
      <c r="W231" s="31"/>
      <c r="X231" s="31"/>
      <c r="Y231" s="23"/>
      <c r="Z231" s="23"/>
      <c r="AA231" s="31"/>
      <c r="AB231" s="31"/>
      <c r="AC231" s="31"/>
      <c r="AD231" s="31"/>
      <c r="AE231" s="31"/>
      <c r="AF231" s="31"/>
      <c r="AG231" s="31"/>
      <c r="AH231" s="23"/>
      <c r="AI231" s="23"/>
      <c r="AJ231" s="23"/>
      <c r="AK231" s="23"/>
      <c r="AL231" s="23"/>
      <c r="AM231" s="23"/>
      <c r="AN231" s="23"/>
      <c r="AO231" s="23"/>
      <c r="AP231" s="23"/>
      <c r="AQ231" s="23"/>
      <c r="AR231" s="23"/>
      <c r="AS231" s="23"/>
      <c r="AT231" s="23"/>
      <c r="AU231" s="23"/>
      <c r="AV231" s="23"/>
      <c r="AW231" s="23"/>
      <c r="AX231" s="23"/>
      <c r="AY231" s="23"/>
      <c r="AZ231" s="23"/>
      <c r="BA231" s="23"/>
      <c r="BB231" s="31"/>
      <c r="BC231" s="31"/>
      <c r="BD231" s="31"/>
      <c r="BE231" s="31"/>
      <c r="BF231" s="31"/>
      <c r="BG231" s="31"/>
      <c r="BH231" s="31"/>
      <c r="BI231" s="31"/>
      <c r="BJ231" s="31"/>
      <c r="BK231" s="31"/>
      <c r="BL231" s="31"/>
      <c r="BM231" s="31"/>
      <c r="BN231" s="31"/>
      <c r="BO231" s="31"/>
      <c r="BP231" s="31"/>
      <c r="BQ231" s="31"/>
      <c r="BR231" s="31"/>
      <c r="BS231" s="31"/>
      <c r="BT231" s="31">
        <v>398</v>
      </c>
      <c r="BU231" s="31"/>
      <c r="BV231" s="31"/>
      <c r="BW231" s="31"/>
      <c r="BX231" s="31"/>
      <c r="BY231" s="31"/>
      <c r="BZ231" s="31"/>
      <c r="CA231" s="31"/>
      <c r="CB231" s="31"/>
      <c r="CC231" s="31"/>
      <c r="CD231" s="31"/>
      <c r="CE231" s="31"/>
      <c r="CF231" s="31"/>
      <c r="CG231" s="31"/>
      <c r="CH231" s="31"/>
      <c r="CI231" s="31"/>
      <c r="CJ231" s="31"/>
      <c r="CK231" s="31"/>
      <c r="CL231" s="31"/>
      <c r="CM231" s="31">
        <v>52.4</v>
      </c>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t="s">
        <v>120</v>
      </c>
      <c r="DP231" s="31"/>
      <c r="DQ231" s="31"/>
      <c r="DR231" s="31"/>
      <c r="DS231" s="31"/>
      <c r="DT231" s="31"/>
      <c r="DU231" s="31"/>
      <c r="DV231" s="31"/>
      <c r="DW231" s="31"/>
      <c r="DX231" s="31"/>
      <c r="DY231" s="31"/>
      <c r="DZ231" s="31"/>
      <c r="EA231" s="31"/>
      <c r="EB231" s="31"/>
      <c r="EC231" s="84" t="s">
        <v>120</v>
      </c>
      <c r="ED231" s="24"/>
      <c r="EE231" s="14">
        <f t="shared" si="3"/>
        <v>5</v>
      </c>
      <c r="EF231" s="46"/>
      <c r="EG231" s="46"/>
      <c r="EH231" s="46"/>
      <c r="EI231" s="46"/>
      <c r="EJ231" s="46"/>
    </row>
    <row r="232" spans="1:140" ht="30" x14ac:dyDescent="0.25">
      <c r="A232" s="71" t="s">
        <v>1728</v>
      </c>
      <c r="B232" s="42" t="s">
        <v>1729</v>
      </c>
      <c r="C232" s="24" t="s">
        <v>1730</v>
      </c>
      <c r="D232" s="31"/>
      <c r="E232" s="31"/>
      <c r="F232" s="31"/>
      <c r="G232" s="23"/>
      <c r="H232" s="23"/>
      <c r="I232" s="23"/>
      <c r="J232" s="31"/>
      <c r="K232" s="31"/>
      <c r="L232" s="31"/>
      <c r="M232" s="31"/>
      <c r="N232" s="31"/>
      <c r="O232" s="31"/>
      <c r="P232" s="31"/>
      <c r="Q232" s="31"/>
      <c r="R232" s="31"/>
      <c r="S232" s="31"/>
      <c r="T232" s="31"/>
      <c r="U232" s="31"/>
      <c r="V232" s="31"/>
      <c r="W232" s="31"/>
      <c r="X232" s="31"/>
      <c r="Y232" s="23"/>
      <c r="Z232" s="23"/>
      <c r="AA232" s="31"/>
      <c r="AB232" s="31"/>
      <c r="AC232" s="31"/>
      <c r="AD232" s="31"/>
      <c r="AE232" s="31"/>
      <c r="AF232" s="31"/>
      <c r="AG232" s="31"/>
      <c r="AH232" s="23"/>
      <c r="AI232" s="23"/>
      <c r="AJ232" s="23"/>
      <c r="AK232" s="23"/>
      <c r="AL232" s="23"/>
      <c r="AM232" s="23"/>
      <c r="AN232" s="23"/>
      <c r="AO232" s="23"/>
      <c r="AP232" s="23"/>
      <c r="AQ232" s="23"/>
      <c r="AR232" s="23"/>
      <c r="AS232" s="23"/>
      <c r="AT232" s="23"/>
      <c r="AU232" s="23"/>
      <c r="AV232" s="23"/>
      <c r="AW232" s="23"/>
      <c r="AX232" s="23"/>
      <c r="AY232" s="23"/>
      <c r="AZ232" s="23"/>
      <c r="BA232" s="23"/>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v>330</v>
      </c>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84"/>
      <c r="ED232" s="24"/>
      <c r="EE232" s="14">
        <f t="shared" si="3"/>
        <v>3</v>
      </c>
      <c r="EF232" s="46"/>
      <c r="EG232" s="46"/>
      <c r="EH232" s="46"/>
      <c r="EI232" s="46"/>
      <c r="EJ232" s="46"/>
    </row>
    <row r="233" spans="1:140" x14ac:dyDescent="0.25">
      <c r="A233" s="23" t="s">
        <v>1731</v>
      </c>
      <c r="B233" s="70" t="s">
        <v>1732</v>
      </c>
      <c r="C233" s="74" t="s">
        <v>1733</v>
      </c>
      <c r="D233" s="31"/>
      <c r="E233" s="31"/>
      <c r="F233" s="31"/>
      <c r="G233" s="23"/>
      <c r="H233" s="23"/>
      <c r="I233" s="23"/>
      <c r="J233" s="31"/>
      <c r="K233" s="31"/>
      <c r="L233" s="31"/>
      <c r="M233" s="31"/>
      <c r="N233" s="31"/>
      <c r="O233" s="31"/>
      <c r="P233" s="31"/>
      <c r="Q233" s="31"/>
      <c r="R233" s="31"/>
      <c r="S233" s="31"/>
      <c r="T233" s="31"/>
      <c r="U233" s="31"/>
      <c r="V233" s="31"/>
      <c r="W233" s="31"/>
      <c r="X233" s="31" t="s">
        <v>120</v>
      </c>
      <c r="Y233" s="23"/>
      <c r="Z233" s="23"/>
      <c r="AA233" s="31"/>
      <c r="AB233" s="31"/>
      <c r="AC233" s="31"/>
      <c r="AD233" s="31"/>
      <c r="AE233" s="31"/>
      <c r="AF233" s="31"/>
      <c r="AG233" s="31"/>
      <c r="AH233" s="23"/>
      <c r="AI233" s="23"/>
      <c r="AJ233" s="23"/>
      <c r="AK233" s="23"/>
      <c r="AL233" s="23"/>
      <c r="AM233" s="23"/>
      <c r="AN233" s="23"/>
      <c r="AO233" s="23"/>
      <c r="AP233" s="23"/>
      <c r="AQ233" s="23"/>
      <c r="AR233" s="23"/>
      <c r="AS233" s="23"/>
      <c r="AT233" s="23"/>
      <c r="AU233" s="23"/>
      <c r="AV233" s="23"/>
      <c r="AW233" s="23"/>
      <c r="AX233" s="23"/>
      <c r="AY233" s="23"/>
      <c r="AZ233" s="23"/>
      <c r="BA233" s="23"/>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84"/>
      <c r="ED233" s="24"/>
      <c r="EE233" s="14">
        <f t="shared" si="3"/>
        <v>3</v>
      </c>
      <c r="EF233" s="46"/>
      <c r="EG233" s="46"/>
      <c r="EH233" s="46"/>
      <c r="EI233" s="46"/>
      <c r="EJ233" s="46"/>
    </row>
    <row r="234" spans="1:140" x14ac:dyDescent="0.25">
      <c r="A234" s="23" t="s">
        <v>1734</v>
      </c>
      <c r="B234" s="23"/>
      <c r="C234" s="74" t="s">
        <v>1735</v>
      </c>
      <c r="D234" s="31"/>
      <c r="E234" s="31"/>
      <c r="F234" s="31"/>
      <c r="G234" s="23"/>
      <c r="H234" s="23"/>
      <c r="I234" s="23"/>
      <c r="J234" s="31"/>
      <c r="K234" s="31"/>
      <c r="L234" s="31"/>
      <c r="M234" s="31"/>
      <c r="N234" s="31"/>
      <c r="O234" s="31"/>
      <c r="P234" s="31"/>
      <c r="Q234" s="31"/>
      <c r="R234" s="31"/>
      <c r="S234" s="31"/>
      <c r="T234" s="31"/>
      <c r="U234" s="31"/>
      <c r="V234" s="31"/>
      <c r="W234" s="31"/>
      <c r="X234" s="31"/>
      <c r="Y234" s="23"/>
      <c r="Z234" s="23"/>
      <c r="AA234" s="31"/>
      <c r="AB234" s="31"/>
      <c r="AC234" s="31"/>
      <c r="AD234" s="31"/>
      <c r="AE234" s="31"/>
      <c r="AF234" s="31"/>
      <c r="AG234" s="31"/>
      <c r="AH234" s="23"/>
      <c r="AI234" s="23"/>
      <c r="AJ234" s="31">
        <v>0.39</v>
      </c>
      <c r="AK234" s="31">
        <v>0.02</v>
      </c>
      <c r="AL234" s="31">
        <v>0.22</v>
      </c>
      <c r="AM234" s="31">
        <v>0.02</v>
      </c>
      <c r="AN234" s="31">
        <v>0.12</v>
      </c>
      <c r="AO234" s="31">
        <v>0.01</v>
      </c>
      <c r="AP234" s="23"/>
      <c r="AQ234" s="23"/>
      <c r="AR234" s="23"/>
      <c r="AS234" s="23"/>
      <c r="AT234" s="23"/>
      <c r="AU234" s="23"/>
      <c r="AV234" s="23"/>
      <c r="AW234" s="23"/>
      <c r="AX234" s="23"/>
      <c r="AY234" s="23"/>
      <c r="AZ234" s="23"/>
      <c r="BA234" s="23"/>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84"/>
      <c r="ED234" s="24"/>
      <c r="EE234" s="14">
        <f t="shared" si="3"/>
        <v>7</v>
      </c>
      <c r="EF234" s="46"/>
      <c r="EG234" s="46"/>
      <c r="EH234" s="46"/>
      <c r="EI234" s="46"/>
      <c r="EJ234" s="46"/>
    </row>
    <row r="235" spans="1:140" x14ac:dyDescent="0.25">
      <c r="A235" s="23" t="s">
        <v>1736</v>
      </c>
      <c r="B235" s="70" t="s">
        <v>1737</v>
      </c>
      <c r="C235" s="74" t="s">
        <v>1738</v>
      </c>
      <c r="D235" s="31"/>
      <c r="E235" s="31"/>
      <c r="F235" s="31"/>
      <c r="G235" s="23"/>
      <c r="H235" s="23"/>
      <c r="I235" s="23"/>
      <c r="J235" s="31"/>
      <c r="K235" s="31"/>
      <c r="L235" s="31"/>
      <c r="M235" s="31"/>
      <c r="N235" s="31"/>
      <c r="O235" s="31"/>
      <c r="P235" s="31"/>
      <c r="Q235" s="31"/>
      <c r="R235" s="31"/>
      <c r="S235" s="31"/>
      <c r="T235" s="54"/>
      <c r="U235" s="31"/>
      <c r="V235" s="54"/>
      <c r="W235" s="31"/>
      <c r="X235" s="31" t="s">
        <v>120</v>
      </c>
      <c r="Y235" s="23"/>
      <c r="Z235" s="23"/>
      <c r="AA235" s="31"/>
      <c r="AB235" s="31"/>
      <c r="AC235" s="31"/>
      <c r="AD235" s="31"/>
      <c r="AE235" s="31"/>
      <c r="AF235" s="31"/>
      <c r="AG235" s="31"/>
      <c r="AH235" s="23"/>
      <c r="AI235" s="23"/>
      <c r="AJ235" s="23"/>
      <c r="AK235" s="23"/>
      <c r="AL235" s="23"/>
      <c r="AM235" s="23"/>
      <c r="AN235" s="23"/>
      <c r="AO235" s="23"/>
      <c r="AP235" s="23"/>
      <c r="AQ235" s="23"/>
      <c r="AR235" s="23"/>
      <c r="AS235" s="23"/>
      <c r="AT235" s="23"/>
      <c r="AU235" s="23"/>
      <c r="AV235" s="23"/>
      <c r="AW235" s="23"/>
      <c r="AX235" s="23"/>
      <c r="AY235" s="23"/>
      <c r="AZ235" s="23"/>
      <c r="BA235" s="23"/>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84"/>
      <c r="ED235" s="24"/>
      <c r="EE235" s="14">
        <f t="shared" si="3"/>
        <v>3</v>
      </c>
      <c r="EF235" s="46"/>
      <c r="EG235" s="46"/>
      <c r="EH235" s="46"/>
      <c r="EI235" s="46"/>
      <c r="EJ235" s="46"/>
    </row>
    <row r="236" spans="1:140" ht="30" x14ac:dyDescent="0.25">
      <c r="A236" s="78" t="s">
        <v>1739</v>
      </c>
      <c r="B236" s="70"/>
      <c r="C236" s="74" t="s">
        <v>1740</v>
      </c>
      <c r="D236" s="31"/>
      <c r="E236" s="31"/>
      <c r="F236" s="31"/>
      <c r="G236" s="23"/>
      <c r="H236" s="23"/>
      <c r="I236" s="23"/>
      <c r="J236" s="31"/>
      <c r="K236" s="31"/>
      <c r="L236" s="31"/>
      <c r="M236" s="31"/>
      <c r="N236" s="31"/>
      <c r="O236" s="31"/>
      <c r="P236" s="31"/>
      <c r="Q236" s="31"/>
      <c r="R236" s="31"/>
      <c r="S236" s="31"/>
      <c r="T236" s="54"/>
      <c r="U236" s="31"/>
      <c r="V236" s="54"/>
      <c r="W236" s="31"/>
      <c r="X236" s="31"/>
      <c r="Y236" s="23"/>
      <c r="Z236" s="23"/>
      <c r="AA236" s="31"/>
      <c r="AB236" s="31"/>
      <c r="AC236" s="31"/>
      <c r="AD236" s="31"/>
      <c r="AE236" s="31"/>
      <c r="AF236" s="31"/>
      <c r="AG236" s="31"/>
      <c r="AH236" s="23"/>
      <c r="AI236" s="23"/>
      <c r="AJ236" s="23"/>
      <c r="AK236" s="23"/>
      <c r="AL236" s="23"/>
      <c r="AM236" s="23"/>
      <c r="AN236" s="23"/>
      <c r="AO236" s="23"/>
      <c r="AP236" s="23"/>
      <c r="AQ236" s="23"/>
      <c r="AR236" s="23"/>
      <c r="AS236" s="23"/>
      <c r="AT236" s="23"/>
      <c r="AU236" s="23"/>
      <c r="AV236" s="23"/>
      <c r="AW236" s="23"/>
      <c r="AX236" s="23"/>
      <c r="AY236" s="23"/>
      <c r="AZ236" s="23"/>
      <c r="BA236" s="23"/>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84" t="s">
        <v>120</v>
      </c>
      <c r="ED236" s="24"/>
      <c r="EE236" s="14">
        <f t="shared" si="3"/>
        <v>2</v>
      </c>
      <c r="EF236" s="46"/>
      <c r="EG236" s="46"/>
      <c r="EH236" s="46"/>
      <c r="EI236" s="46"/>
      <c r="EJ236" s="46"/>
    </row>
    <row r="237" spans="1:140" x14ac:dyDescent="0.25">
      <c r="A237" s="23" t="s">
        <v>1741</v>
      </c>
      <c r="B237" s="70" t="s">
        <v>1742</v>
      </c>
      <c r="C237" s="74" t="s">
        <v>1743</v>
      </c>
      <c r="D237" s="31" t="s">
        <v>120</v>
      </c>
      <c r="E237" s="31"/>
      <c r="F237" s="31"/>
      <c r="G237" s="23"/>
      <c r="H237" s="23"/>
      <c r="I237" s="23"/>
      <c r="J237" s="31"/>
      <c r="K237" s="31"/>
      <c r="L237" s="31"/>
      <c r="M237" s="31"/>
      <c r="N237" s="31"/>
      <c r="O237" s="31"/>
      <c r="P237" s="31"/>
      <c r="Q237" s="31"/>
      <c r="R237" s="31"/>
      <c r="S237" s="31"/>
      <c r="T237" s="31">
        <v>14.1</v>
      </c>
      <c r="U237" s="31" t="s">
        <v>1184</v>
      </c>
      <c r="V237" s="31">
        <v>10.3</v>
      </c>
      <c r="W237" s="31" t="s">
        <v>1184</v>
      </c>
      <c r="X237" s="31" t="s">
        <v>120</v>
      </c>
      <c r="Y237" s="23"/>
      <c r="Z237" s="23"/>
      <c r="AA237" s="31">
        <v>14.08</v>
      </c>
      <c r="AB237" s="31">
        <v>1.17</v>
      </c>
      <c r="AC237" s="31">
        <v>1.1000000000000001</v>
      </c>
      <c r="AD237" s="31"/>
      <c r="AE237" s="31"/>
      <c r="AF237" s="31"/>
      <c r="AG237" s="31"/>
      <c r="AH237" s="23"/>
      <c r="AI237" s="23"/>
      <c r="AJ237" s="23"/>
      <c r="AK237" s="23"/>
      <c r="AL237" s="23"/>
      <c r="AM237" s="23"/>
      <c r="AN237" s="23"/>
      <c r="AO237" s="23"/>
      <c r="AP237" s="23"/>
      <c r="AQ237" s="23"/>
      <c r="AR237" s="23"/>
      <c r="AS237" s="23"/>
      <c r="AT237" s="23"/>
      <c r="AU237" s="23"/>
      <c r="AV237" s="23"/>
      <c r="AW237" s="23"/>
      <c r="AX237" s="23"/>
      <c r="AY237" s="23"/>
      <c r="AZ237" s="23"/>
      <c r="BA237" s="23"/>
      <c r="BB237" s="31"/>
      <c r="BC237" s="31">
        <v>0.09</v>
      </c>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v>0.13</v>
      </c>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t="s">
        <v>1744</v>
      </c>
      <c r="DS237" s="31"/>
      <c r="DT237" s="31"/>
      <c r="DU237" s="31"/>
      <c r="DV237" s="31"/>
      <c r="DW237" s="31"/>
      <c r="DX237" s="31"/>
      <c r="DY237" s="31"/>
      <c r="DZ237" s="31"/>
      <c r="EA237" s="31"/>
      <c r="EB237" s="31"/>
      <c r="EC237" s="84"/>
      <c r="ED237" s="24"/>
      <c r="EE237" s="14">
        <f t="shared" si="3"/>
        <v>14</v>
      </c>
      <c r="EF237" s="46"/>
      <c r="EG237" s="46"/>
      <c r="EH237" s="46"/>
      <c r="EI237" s="46"/>
      <c r="EJ237" s="46"/>
    </row>
    <row r="238" spans="1:140" x14ac:dyDescent="0.25">
      <c r="A238" s="23" t="s">
        <v>1745</v>
      </c>
      <c r="B238" s="87" t="s">
        <v>1746</v>
      </c>
      <c r="C238" s="74" t="s">
        <v>1747</v>
      </c>
      <c r="D238" s="31"/>
      <c r="E238" s="31"/>
      <c r="F238" s="31"/>
      <c r="G238" s="23"/>
      <c r="H238" s="23"/>
      <c r="I238" s="23"/>
      <c r="J238" s="31"/>
      <c r="K238" s="31"/>
      <c r="L238" s="31"/>
      <c r="M238" s="31"/>
      <c r="N238" s="31"/>
      <c r="O238" s="31"/>
      <c r="P238" s="31"/>
      <c r="Q238" s="31"/>
      <c r="R238" s="31"/>
      <c r="S238" s="23"/>
      <c r="T238" s="23"/>
      <c r="U238" s="23"/>
      <c r="V238" s="23"/>
      <c r="W238" s="23"/>
      <c r="X238" s="31"/>
      <c r="Y238" s="23"/>
      <c r="Z238" s="23"/>
      <c r="AA238" s="31"/>
      <c r="AB238" s="31"/>
      <c r="AC238" s="31"/>
      <c r="AD238" s="31"/>
      <c r="AE238" s="31"/>
      <c r="AF238" s="31"/>
      <c r="AG238" s="31"/>
      <c r="AH238" s="23"/>
      <c r="AI238" s="23"/>
      <c r="AJ238" s="23"/>
      <c r="AK238" s="23"/>
      <c r="AL238" s="23"/>
      <c r="AM238" s="23"/>
      <c r="AN238" s="23"/>
      <c r="AO238" s="23"/>
      <c r="AP238" s="23"/>
      <c r="AQ238" s="23"/>
      <c r="AR238" s="23"/>
      <c r="AS238" s="23"/>
      <c r="AT238" s="23"/>
      <c r="AU238" s="23"/>
      <c r="AV238" s="23"/>
      <c r="AW238" s="23"/>
      <c r="AX238" s="23"/>
      <c r="AY238" s="23"/>
      <c r="AZ238" s="23"/>
      <c r="BA238" s="23"/>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v>6</v>
      </c>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84"/>
      <c r="ED238" s="24"/>
      <c r="EE238" s="14">
        <f t="shared" si="3"/>
        <v>3</v>
      </c>
      <c r="EF238" s="46"/>
      <c r="EG238" s="46"/>
      <c r="EH238" s="46"/>
      <c r="EI238" s="46"/>
      <c r="EJ238" s="46"/>
    </row>
    <row r="239" spans="1:140" x14ac:dyDescent="0.25">
      <c r="A239" s="23" t="s">
        <v>1748</v>
      </c>
      <c r="B239" s="23"/>
      <c r="C239" s="74" t="s">
        <v>1749</v>
      </c>
      <c r="D239" s="31"/>
      <c r="E239" s="31"/>
      <c r="F239" s="31"/>
      <c r="G239" s="23"/>
      <c r="H239" s="23"/>
      <c r="I239" s="23"/>
      <c r="J239" s="31"/>
      <c r="K239" s="31"/>
      <c r="L239" s="31"/>
      <c r="M239" s="31"/>
      <c r="N239" s="31"/>
      <c r="O239" s="31"/>
      <c r="P239" s="31"/>
      <c r="Q239" s="31"/>
      <c r="R239" s="31"/>
      <c r="S239" s="31"/>
      <c r="T239" s="54">
        <v>9.2999999999999992E-3</v>
      </c>
      <c r="U239" s="31" t="s">
        <v>1168</v>
      </c>
      <c r="V239" s="54">
        <v>0.114</v>
      </c>
      <c r="W239" s="31" t="s">
        <v>1168</v>
      </c>
      <c r="X239" s="31"/>
      <c r="Y239" s="23"/>
      <c r="Z239" s="23"/>
      <c r="AA239" s="31"/>
      <c r="AB239" s="31"/>
      <c r="AC239" s="31"/>
      <c r="AD239" s="31" t="s">
        <v>120</v>
      </c>
      <c r="AE239" s="31">
        <v>0.13</v>
      </c>
      <c r="AF239" s="31"/>
      <c r="AG239" s="31"/>
      <c r="AH239" s="23"/>
      <c r="AI239" s="23"/>
      <c r="AJ239" s="31">
        <v>16.600000000000001</v>
      </c>
      <c r="AK239" s="31">
        <v>0.16</v>
      </c>
      <c r="AL239" s="31">
        <v>42.5</v>
      </c>
      <c r="AM239" s="31">
        <v>7.0000000000000007E-2</v>
      </c>
      <c r="AN239" s="31">
        <v>16.5</v>
      </c>
      <c r="AO239" s="31">
        <v>0.1</v>
      </c>
      <c r="AP239" s="23"/>
      <c r="AQ239" s="23"/>
      <c r="AR239" s="23"/>
      <c r="AS239" s="23"/>
      <c r="AT239" s="23"/>
      <c r="AU239" s="23"/>
      <c r="AV239" s="23"/>
      <c r="AW239" s="23"/>
      <c r="AX239" s="23"/>
      <c r="AY239" s="23"/>
      <c r="AZ239" s="23"/>
      <c r="BA239" s="23"/>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84"/>
      <c r="ED239" s="24"/>
      <c r="EE239" s="14">
        <f t="shared" si="3"/>
        <v>13</v>
      </c>
      <c r="EF239" s="46"/>
      <c r="EG239" s="46"/>
      <c r="EH239" s="46"/>
      <c r="EI239" s="46"/>
      <c r="EJ239" s="46"/>
    </row>
    <row r="240" spans="1:140" x14ac:dyDescent="0.25">
      <c r="A240" s="23" t="s">
        <v>1750</v>
      </c>
      <c r="B240" s="23"/>
      <c r="C240" s="74" t="s">
        <v>1751</v>
      </c>
      <c r="D240" s="31"/>
      <c r="E240" s="31"/>
      <c r="F240" s="31"/>
      <c r="G240" s="23"/>
      <c r="H240" s="23"/>
      <c r="I240" s="23"/>
      <c r="J240" s="31"/>
      <c r="K240" s="31"/>
      <c r="L240" s="31"/>
      <c r="M240" s="31"/>
      <c r="N240" s="31"/>
      <c r="O240" s="31"/>
      <c r="P240" s="31"/>
      <c r="Q240" s="31"/>
      <c r="R240" s="31"/>
      <c r="S240" s="31"/>
      <c r="T240" s="54"/>
      <c r="U240" s="31"/>
      <c r="V240" s="54">
        <v>6.3E-2</v>
      </c>
      <c r="W240" s="31" t="s">
        <v>1168</v>
      </c>
      <c r="X240" s="31"/>
      <c r="Y240" s="23"/>
      <c r="Z240" s="23"/>
      <c r="AA240" s="31"/>
      <c r="AB240" s="31"/>
      <c r="AC240" s="31"/>
      <c r="AD240" s="31" t="s">
        <v>120</v>
      </c>
      <c r="AE240" s="31">
        <v>0.2</v>
      </c>
      <c r="AF240" s="31"/>
      <c r="AG240" s="31"/>
      <c r="AH240" s="23"/>
      <c r="AI240" s="23"/>
      <c r="AJ240" s="31">
        <v>22.3</v>
      </c>
      <c r="AK240" s="31">
        <v>0.13</v>
      </c>
      <c r="AL240" s="31">
        <v>57.7</v>
      </c>
      <c r="AM240" s="31">
        <v>0.13</v>
      </c>
      <c r="AN240" s="31">
        <v>24.7</v>
      </c>
      <c r="AO240" s="31">
        <v>0.06</v>
      </c>
      <c r="AP240" s="23"/>
      <c r="AQ240" s="23"/>
      <c r="AR240" s="23"/>
      <c r="AS240" s="23"/>
      <c r="AT240" s="23"/>
      <c r="AU240" s="23"/>
      <c r="AV240" s="23"/>
      <c r="AW240" s="23"/>
      <c r="AX240" s="23"/>
      <c r="AY240" s="23"/>
      <c r="AZ240" s="23"/>
      <c r="BA240" s="23"/>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84"/>
      <c r="ED240" s="24"/>
      <c r="EE240" s="14">
        <f t="shared" si="3"/>
        <v>11</v>
      </c>
      <c r="EF240" s="46"/>
      <c r="EG240" s="46"/>
      <c r="EH240" s="46"/>
      <c r="EI240" s="46"/>
      <c r="EJ240" s="46"/>
    </row>
    <row r="241" spans="1:140" x14ac:dyDescent="0.25">
      <c r="A241" s="23" t="s">
        <v>1752</v>
      </c>
      <c r="B241" s="70" t="s">
        <v>1753</v>
      </c>
      <c r="C241" s="74" t="s">
        <v>1754</v>
      </c>
      <c r="D241" s="31"/>
      <c r="E241" s="31"/>
      <c r="F241" s="31"/>
      <c r="G241" s="23"/>
      <c r="H241" s="23"/>
      <c r="I241" s="23"/>
      <c r="J241" s="31"/>
      <c r="K241" s="31"/>
      <c r="L241" s="31"/>
      <c r="M241" s="31"/>
      <c r="N241" s="31"/>
      <c r="O241" s="31"/>
      <c r="P241" s="31"/>
      <c r="Q241" s="31"/>
      <c r="R241" s="31"/>
      <c r="S241" s="31"/>
      <c r="T241" s="54"/>
      <c r="U241" s="31"/>
      <c r="V241" s="54"/>
      <c r="W241" s="31"/>
      <c r="X241" s="31" t="s">
        <v>120</v>
      </c>
      <c r="Y241" s="23"/>
      <c r="Z241" s="23"/>
      <c r="AA241" s="31"/>
      <c r="AB241" s="31"/>
      <c r="AC241" s="31"/>
      <c r="AD241" s="31"/>
      <c r="AE241" s="31"/>
      <c r="AF241" s="31"/>
      <c r="AG241" s="31"/>
      <c r="AH241" s="23"/>
      <c r="AI241" s="23"/>
      <c r="AJ241" s="23"/>
      <c r="AK241" s="23"/>
      <c r="AL241" s="23"/>
      <c r="AM241" s="23"/>
      <c r="AN241" s="23"/>
      <c r="AO241" s="23"/>
      <c r="AP241" s="23"/>
      <c r="AQ241" s="23"/>
      <c r="AR241" s="23"/>
      <c r="AS241" s="23"/>
      <c r="AT241" s="23"/>
      <c r="AU241" s="23"/>
      <c r="AV241" s="23"/>
      <c r="AW241" s="23"/>
      <c r="AX241" s="23"/>
      <c r="AY241" s="23"/>
      <c r="AZ241" s="23"/>
      <c r="BA241" s="23"/>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84"/>
      <c r="ED241" s="24"/>
      <c r="EE241" s="14">
        <f t="shared" si="3"/>
        <v>3</v>
      </c>
      <c r="EF241" s="46"/>
      <c r="EG241" s="46"/>
      <c r="EH241" s="46"/>
      <c r="EI241" s="46"/>
      <c r="EJ241" s="46"/>
    </row>
    <row r="242" spans="1:140" x14ac:dyDescent="0.25">
      <c r="A242" s="23" t="s">
        <v>1755</v>
      </c>
      <c r="B242" s="23" t="s">
        <v>1756</v>
      </c>
      <c r="C242" s="74" t="s">
        <v>1757</v>
      </c>
      <c r="D242" s="31"/>
      <c r="E242" s="31"/>
      <c r="F242" s="31"/>
      <c r="G242" s="23"/>
      <c r="H242" s="23"/>
      <c r="I242" s="23"/>
      <c r="J242" s="31"/>
      <c r="K242" s="31"/>
      <c r="L242" s="31"/>
      <c r="M242" s="31"/>
      <c r="N242" s="31"/>
      <c r="O242" s="31"/>
      <c r="P242" s="31"/>
      <c r="Q242" s="31"/>
      <c r="R242" s="31"/>
      <c r="S242" s="31"/>
      <c r="T242" s="31">
        <v>3.39</v>
      </c>
      <c r="U242" s="31" t="s">
        <v>1184</v>
      </c>
      <c r="V242" s="31">
        <v>36</v>
      </c>
      <c r="W242" s="31" t="s">
        <v>1397</v>
      </c>
      <c r="X242" s="31" t="s">
        <v>120</v>
      </c>
      <c r="Y242" s="23"/>
      <c r="Z242" s="23"/>
      <c r="AA242" s="31">
        <v>22.08</v>
      </c>
      <c r="AB242" s="31">
        <v>35.979999999999997</v>
      </c>
      <c r="AC242" s="31">
        <v>35.979999999999997</v>
      </c>
      <c r="AD242" s="31"/>
      <c r="AE242" s="31"/>
      <c r="AF242" s="31"/>
      <c r="AG242" s="31"/>
      <c r="AH242" s="23"/>
      <c r="AI242" s="23"/>
      <c r="AJ242" s="23"/>
      <c r="AK242" s="23"/>
      <c r="AL242" s="23"/>
      <c r="AM242" s="23"/>
      <c r="AN242" s="23"/>
      <c r="AO242" s="23"/>
      <c r="AP242" s="23"/>
      <c r="AQ242" s="23"/>
      <c r="AR242" s="23"/>
      <c r="AS242" s="23"/>
      <c r="AT242" s="23"/>
      <c r="AU242" s="23"/>
      <c r="AV242" s="23"/>
      <c r="AW242" s="23"/>
      <c r="AX242" s="23"/>
      <c r="AY242" s="23"/>
      <c r="AZ242" s="23"/>
      <c r="BA242" s="23"/>
      <c r="BB242" s="31"/>
      <c r="BC242" s="31">
        <v>0.13</v>
      </c>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t="s">
        <v>1758</v>
      </c>
      <c r="CI242" s="31"/>
      <c r="CJ242" s="31"/>
      <c r="CK242" s="31">
        <v>12.7</v>
      </c>
      <c r="CL242" s="31"/>
      <c r="CM242" s="31">
        <v>173.5</v>
      </c>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t="s">
        <v>120</v>
      </c>
      <c r="DP242" s="31"/>
      <c r="DQ242" s="31"/>
      <c r="DR242" s="31"/>
      <c r="DS242" s="31"/>
      <c r="DT242" s="31"/>
      <c r="DU242" s="31"/>
      <c r="DV242" s="31"/>
      <c r="DW242" s="31"/>
      <c r="DX242" s="31"/>
      <c r="DY242" s="31"/>
      <c r="DZ242" s="31"/>
      <c r="EA242" s="31"/>
      <c r="EB242" s="31"/>
      <c r="EC242" s="84"/>
      <c r="ED242" s="24"/>
      <c r="EE242" s="14">
        <f t="shared" si="3"/>
        <v>15</v>
      </c>
      <c r="EF242" s="46"/>
      <c r="EG242" s="46"/>
      <c r="EH242" s="46"/>
      <c r="EI242" s="46"/>
      <c r="EJ242" s="46"/>
    </row>
    <row r="243" spans="1:140" x14ac:dyDescent="0.25">
      <c r="A243" s="23" t="s">
        <v>1759</v>
      </c>
      <c r="B243" s="70" t="s">
        <v>1760</v>
      </c>
      <c r="C243" s="74" t="s">
        <v>1761</v>
      </c>
      <c r="D243" s="31"/>
      <c r="E243" s="31"/>
      <c r="F243" s="31"/>
      <c r="G243" s="23"/>
      <c r="H243" s="23"/>
      <c r="I243" s="23"/>
      <c r="J243" s="31"/>
      <c r="K243" s="31"/>
      <c r="L243" s="31"/>
      <c r="M243" s="31"/>
      <c r="N243" s="31"/>
      <c r="O243" s="31"/>
      <c r="P243" s="31"/>
      <c r="Q243" s="31"/>
      <c r="R243" s="31"/>
      <c r="S243" s="31"/>
      <c r="T243" s="31"/>
      <c r="U243" s="31"/>
      <c r="V243" s="31"/>
      <c r="W243" s="31"/>
      <c r="X243" s="31"/>
      <c r="Y243" s="23"/>
      <c r="Z243" s="23"/>
      <c r="AA243" s="31"/>
      <c r="AB243" s="31"/>
      <c r="AC243" s="31"/>
      <c r="AD243" s="31"/>
      <c r="AE243" s="31"/>
      <c r="AF243" s="31"/>
      <c r="AG243" s="31"/>
      <c r="AH243" s="23"/>
      <c r="AI243" s="23"/>
      <c r="AJ243" s="31">
        <v>1.52</v>
      </c>
      <c r="AK243" s="31">
        <v>0.09</v>
      </c>
      <c r="AL243" s="31">
        <v>2.11</v>
      </c>
      <c r="AM243" s="31">
        <v>0.08</v>
      </c>
      <c r="AN243" s="31">
        <v>1.08</v>
      </c>
      <c r="AO243" s="31">
        <v>0.09</v>
      </c>
      <c r="AP243" s="23"/>
      <c r="AQ243" s="23"/>
      <c r="AR243" s="23"/>
      <c r="AS243" s="23"/>
      <c r="AT243" s="23"/>
      <c r="AU243" s="23"/>
      <c r="AV243" s="23"/>
      <c r="AW243" s="23"/>
      <c r="AX243" s="23"/>
      <c r="AY243" s="23"/>
      <c r="AZ243" s="23"/>
      <c r="BA243" s="23"/>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84"/>
      <c r="ED243" s="24"/>
      <c r="EE243" s="14">
        <f t="shared" si="3"/>
        <v>8</v>
      </c>
      <c r="EF243" s="46"/>
      <c r="EG243" s="46"/>
      <c r="EH243" s="46"/>
      <c r="EI243" s="46"/>
      <c r="EJ243" s="46"/>
    </row>
    <row r="244" spans="1:140" x14ac:dyDescent="0.25">
      <c r="A244" s="67" t="s">
        <v>1762</v>
      </c>
      <c r="B244" s="23"/>
      <c r="C244" s="74" t="s">
        <v>1763</v>
      </c>
      <c r="D244" s="31"/>
      <c r="E244" s="31"/>
      <c r="F244" s="31"/>
      <c r="G244" s="23"/>
      <c r="H244" s="23"/>
      <c r="I244" s="23"/>
      <c r="J244" s="31"/>
      <c r="K244" s="31"/>
      <c r="L244" s="31"/>
      <c r="M244" s="31"/>
      <c r="N244" s="31"/>
      <c r="O244" s="31"/>
      <c r="P244" s="31"/>
      <c r="Q244" s="31"/>
      <c r="R244" s="31"/>
      <c r="S244" s="31"/>
      <c r="T244" s="31"/>
      <c r="U244" s="31"/>
      <c r="V244" s="31"/>
      <c r="W244" s="31"/>
      <c r="X244" s="31"/>
      <c r="Y244" s="23"/>
      <c r="Z244" s="23"/>
      <c r="AA244" s="31"/>
      <c r="AB244" s="31"/>
      <c r="AC244" s="31"/>
      <c r="AD244" s="31"/>
      <c r="AE244" s="31"/>
      <c r="AF244" s="31"/>
      <c r="AG244" s="31"/>
      <c r="AH244" s="23"/>
      <c r="AI244" s="23"/>
      <c r="AJ244" s="31">
        <v>2.12</v>
      </c>
      <c r="AK244" s="31">
        <v>0.12</v>
      </c>
      <c r="AL244" s="31">
        <v>3.03</v>
      </c>
      <c r="AM244" s="31">
        <v>0.12</v>
      </c>
      <c r="AN244" s="31">
        <v>1.78</v>
      </c>
      <c r="AO244" s="31">
        <v>0.12</v>
      </c>
      <c r="AP244" s="23"/>
      <c r="AQ244" s="23"/>
      <c r="AR244" s="23"/>
      <c r="AS244" s="23"/>
      <c r="AT244" s="23"/>
      <c r="AU244" s="23"/>
      <c r="AV244" s="23"/>
      <c r="AW244" s="23"/>
      <c r="AX244" s="23"/>
      <c r="AY244" s="23"/>
      <c r="AZ244" s="23"/>
      <c r="BA244" s="23"/>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84"/>
      <c r="ED244" s="24"/>
      <c r="EE244" s="14">
        <f t="shared" si="3"/>
        <v>7</v>
      </c>
      <c r="EF244" s="46"/>
      <c r="EG244" s="46"/>
      <c r="EH244" s="46"/>
      <c r="EI244" s="46"/>
      <c r="EJ244" s="46"/>
    </row>
    <row r="245" spans="1:140" x14ac:dyDescent="0.25">
      <c r="A245" s="67" t="s">
        <v>1764</v>
      </c>
      <c r="B245" s="23"/>
      <c r="C245" s="74" t="s">
        <v>1765</v>
      </c>
      <c r="D245" s="31"/>
      <c r="E245" s="31"/>
      <c r="F245" s="31"/>
      <c r="G245" s="23"/>
      <c r="H245" s="23"/>
      <c r="I245" s="23"/>
      <c r="J245" s="31"/>
      <c r="K245" s="31"/>
      <c r="L245" s="31"/>
      <c r="M245" s="31"/>
      <c r="N245" s="31"/>
      <c r="O245" s="31"/>
      <c r="P245" s="31"/>
      <c r="Q245" s="31"/>
      <c r="R245" s="31"/>
      <c r="S245" s="31"/>
      <c r="T245" s="31"/>
      <c r="U245" s="31"/>
      <c r="V245" s="31"/>
      <c r="W245" s="31"/>
      <c r="X245" s="31"/>
      <c r="Y245" s="23"/>
      <c r="Z245" s="23"/>
      <c r="AA245" s="31"/>
      <c r="AB245" s="31"/>
      <c r="AC245" s="31"/>
      <c r="AD245" s="31"/>
      <c r="AE245" s="31"/>
      <c r="AF245" s="31"/>
      <c r="AG245" s="31"/>
      <c r="AH245" s="23"/>
      <c r="AI245" s="23"/>
      <c r="AJ245" s="31">
        <v>2.02</v>
      </c>
      <c r="AK245" s="31">
        <v>0.09</v>
      </c>
      <c r="AL245" s="31">
        <v>2.82</v>
      </c>
      <c r="AM245" s="31">
        <v>0.08</v>
      </c>
      <c r="AN245" s="31">
        <v>1.54</v>
      </c>
      <c r="AO245" s="31">
        <v>0.09</v>
      </c>
      <c r="AP245" s="23"/>
      <c r="AQ245" s="23"/>
      <c r="AR245" s="23"/>
      <c r="AS245" s="23"/>
      <c r="AT245" s="23"/>
      <c r="AU245" s="23"/>
      <c r="AV245" s="23"/>
      <c r="AW245" s="23"/>
      <c r="AX245" s="23"/>
      <c r="AY245" s="23"/>
      <c r="AZ245" s="23"/>
      <c r="BA245" s="23"/>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84"/>
      <c r="ED245" s="24"/>
      <c r="EE245" s="14">
        <f t="shared" si="3"/>
        <v>7</v>
      </c>
      <c r="EF245" s="46"/>
      <c r="EG245" s="46"/>
      <c r="EH245" s="46"/>
      <c r="EI245" s="46"/>
      <c r="EJ245" s="46"/>
    </row>
    <row r="246" spans="1:140" x14ac:dyDescent="0.25">
      <c r="A246" s="23" t="s">
        <v>1766</v>
      </c>
      <c r="B246" s="23"/>
      <c r="C246" s="74" t="s">
        <v>1767</v>
      </c>
      <c r="D246" s="31"/>
      <c r="E246" s="31"/>
      <c r="F246" s="31"/>
      <c r="G246" s="23"/>
      <c r="H246" s="23"/>
      <c r="I246" s="23"/>
      <c r="J246" s="31"/>
      <c r="K246" s="31"/>
      <c r="L246" s="31"/>
      <c r="M246" s="31"/>
      <c r="N246" s="31"/>
      <c r="O246" s="31"/>
      <c r="P246" s="31"/>
      <c r="Q246" s="31"/>
      <c r="R246" s="31"/>
      <c r="S246" s="31"/>
      <c r="T246" s="31"/>
      <c r="U246" s="31"/>
      <c r="V246" s="31"/>
      <c r="W246" s="31"/>
      <c r="X246" s="31"/>
      <c r="Y246" s="23"/>
      <c r="Z246" s="23"/>
      <c r="AA246" s="31"/>
      <c r="AB246" s="31"/>
      <c r="AC246" s="31"/>
      <c r="AD246" s="31"/>
      <c r="AE246" s="31"/>
      <c r="AF246" s="31"/>
      <c r="AG246" s="31"/>
      <c r="AH246" s="23"/>
      <c r="AI246" s="23"/>
      <c r="AJ246" s="31">
        <v>1.89</v>
      </c>
      <c r="AK246" s="31">
        <v>0.1</v>
      </c>
      <c r="AL246" s="31">
        <v>2.75</v>
      </c>
      <c r="AM246" s="31">
        <v>0.09</v>
      </c>
      <c r="AN246" s="31">
        <v>1.37</v>
      </c>
      <c r="AO246" s="31">
        <v>0.12</v>
      </c>
      <c r="AP246" s="23"/>
      <c r="AQ246" s="23"/>
      <c r="AR246" s="23"/>
      <c r="AS246" s="23"/>
      <c r="AT246" s="23"/>
      <c r="AU246" s="23"/>
      <c r="AV246" s="23"/>
      <c r="AW246" s="23"/>
      <c r="AX246" s="23"/>
      <c r="AY246" s="23"/>
      <c r="AZ246" s="23"/>
      <c r="BA246" s="23"/>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84"/>
      <c r="ED246" s="24"/>
      <c r="EE246" s="14">
        <f t="shared" si="3"/>
        <v>7</v>
      </c>
      <c r="EF246" s="46"/>
      <c r="EG246" s="46"/>
      <c r="EH246" s="46"/>
      <c r="EI246" s="46"/>
      <c r="EJ246" s="46"/>
    </row>
    <row r="247" spans="1:140" x14ac:dyDescent="0.25">
      <c r="A247" s="23" t="s">
        <v>1768</v>
      </c>
      <c r="B247" s="70" t="s">
        <v>1769</v>
      </c>
      <c r="C247" s="74" t="s">
        <v>1770</v>
      </c>
      <c r="D247" s="31"/>
      <c r="E247" s="31"/>
      <c r="F247" s="31"/>
      <c r="G247" s="23"/>
      <c r="H247" s="23"/>
      <c r="I247" s="23"/>
      <c r="J247" s="31"/>
      <c r="K247" s="31"/>
      <c r="L247" s="31"/>
      <c r="M247" s="31"/>
      <c r="N247" s="31"/>
      <c r="O247" s="31"/>
      <c r="P247" s="31"/>
      <c r="Q247" s="31"/>
      <c r="R247" s="31"/>
      <c r="S247" s="31"/>
      <c r="T247" s="31"/>
      <c r="U247" s="31"/>
      <c r="V247" s="31"/>
      <c r="W247" s="31"/>
      <c r="X247" s="31"/>
      <c r="Y247" s="23"/>
      <c r="Z247" s="23"/>
      <c r="AA247" s="31"/>
      <c r="AB247" s="31"/>
      <c r="AC247" s="31"/>
      <c r="AD247" s="31"/>
      <c r="AE247" s="31"/>
      <c r="AF247" s="31"/>
      <c r="AG247" s="31"/>
      <c r="AH247" s="23"/>
      <c r="AI247" s="23"/>
      <c r="AJ247" s="31"/>
      <c r="AK247" s="31"/>
      <c r="AL247" s="31"/>
      <c r="AM247" s="31"/>
      <c r="AN247" s="31"/>
      <c r="AO247" s="31"/>
      <c r="AP247" s="23"/>
      <c r="AQ247" s="23"/>
      <c r="AR247" s="23"/>
      <c r="AS247" s="23"/>
      <c r="AT247" s="23"/>
      <c r="AU247" s="23"/>
      <c r="AV247" s="23"/>
      <c r="AW247" s="23"/>
      <c r="AX247" s="23"/>
      <c r="AY247" s="23"/>
      <c r="AZ247" s="23"/>
      <c r="BA247" s="23"/>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v>1.4</v>
      </c>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84"/>
      <c r="ED247" s="24"/>
      <c r="EE247" s="14">
        <f t="shared" si="3"/>
        <v>3</v>
      </c>
      <c r="EF247" s="46"/>
      <c r="EG247" s="46"/>
      <c r="EH247" s="46"/>
      <c r="EI247" s="46"/>
      <c r="EJ247" s="46"/>
    </row>
    <row r="248" spans="1:140" x14ac:dyDescent="0.25">
      <c r="A248" s="23" t="s">
        <v>1771</v>
      </c>
      <c r="B248" s="70" t="s">
        <v>1772</v>
      </c>
      <c r="C248" s="74" t="s">
        <v>1773</v>
      </c>
      <c r="D248" s="31"/>
      <c r="E248" s="31"/>
      <c r="F248" s="31"/>
      <c r="G248" s="23"/>
      <c r="H248" s="23"/>
      <c r="I248" s="23"/>
      <c r="J248" s="31"/>
      <c r="K248" s="31"/>
      <c r="L248" s="31"/>
      <c r="M248" s="31"/>
      <c r="N248" s="31"/>
      <c r="O248" s="31"/>
      <c r="P248" s="31"/>
      <c r="Q248" s="31"/>
      <c r="R248" s="31"/>
      <c r="S248" s="31"/>
      <c r="T248" s="31"/>
      <c r="U248" s="31"/>
      <c r="V248" s="31"/>
      <c r="W248" s="31"/>
      <c r="X248" s="31"/>
      <c r="Y248" s="23"/>
      <c r="Z248" s="23"/>
      <c r="AA248" s="31"/>
      <c r="AB248" s="31"/>
      <c r="AC248" s="31"/>
      <c r="AD248" s="31"/>
      <c r="AE248" s="31"/>
      <c r="AF248" s="31"/>
      <c r="AG248" s="31"/>
      <c r="AH248" s="23"/>
      <c r="AI248" s="23"/>
      <c r="AJ248" s="31"/>
      <c r="AK248" s="31"/>
      <c r="AL248" s="31"/>
      <c r="AM248" s="31"/>
      <c r="AN248" s="31"/>
      <c r="AO248" s="31"/>
      <c r="AP248" s="23"/>
      <c r="AQ248" s="23"/>
      <c r="AR248" s="23"/>
      <c r="AS248" s="23"/>
      <c r="AT248" s="23"/>
      <c r="AU248" s="23"/>
      <c r="AV248" s="23"/>
      <c r="AW248" s="23"/>
      <c r="AX248" s="23"/>
      <c r="AY248" s="23"/>
      <c r="AZ248" s="23"/>
      <c r="BA248" s="23"/>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v>3.2</v>
      </c>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84"/>
      <c r="ED248" s="24"/>
      <c r="EE248" s="14">
        <f t="shared" si="3"/>
        <v>3</v>
      </c>
      <c r="EF248" s="46"/>
      <c r="EG248" s="46"/>
      <c r="EH248" s="46"/>
      <c r="EI248" s="46"/>
      <c r="EJ248" s="46"/>
    </row>
    <row r="249" spans="1:140" x14ac:dyDescent="0.25">
      <c r="A249" s="23" t="s">
        <v>1774</v>
      </c>
      <c r="B249" s="70"/>
      <c r="C249" s="74"/>
      <c r="D249" s="31"/>
      <c r="E249" s="31"/>
      <c r="F249" s="31"/>
      <c r="G249" s="23"/>
      <c r="H249" s="23"/>
      <c r="I249" s="23"/>
      <c r="J249" s="31"/>
      <c r="K249" s="31"/>
      <c r="L249" s="31"/>
      <c r="M249" s="31"/>
      <c r="N249" s="31"/>
      <c r="O249" s="31"/>
      <c r="P249" s="31"/>
      <c r="Q249" s="31"/>
      <c r="R249" s="31"/>
      <c r="S249" s="31"/>
      <c r="T249" s="31"/>
      <c r="U249" s="31"/>
      <c r="V249" s="31"/>
      <c r="W249" s="31"/>
      <c r="X249" s="31"/>
      <c r="Y249" s="23"/>
      <c r="Z249" s="23"/>
      <c r="AA249" s="31"/>
      <c r="AB249" s="31"/>
      <c r="AC249" s="31"/>
      <c r="AD249" s="31"/>
      <c r="AE249" s="31"/>
      <c r="AF249" s="31"/>
      <c r="AG249" s="31"/>
      <c r="AH249" s="23"/>
      <c r="AI249" s="23"/>
      <c r="AJ249" s="31"/>
      <c r="AK249" s="31"/>
      <c r="AL249" s="31"/>
      <c r="AM249" s="31"/>
      <c r="AN249" s="31"/>
      <c r="AO249" s="31"/>
      <c r="AP249" s="23"/>
      <c r="AQ249" s="23"/>
      <c r="AR249" s="23"/>
      <c r="AS249" s="23"/>
      <c r="AT249" s="23"/>
      <c r="AU249" s="23"/>
      <c r="AV249" s="23"/>
      <c r="AW249" s="23"/>
      <c r="AX249" s="23"/>
      <c r="AY249" s="23"/>
      <c r="AZ249" s="23"/>
      <c r="BA249" s="23"/>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84" t="s">
        <v>120</v>
      </c>
      <c r="ED249" s="24"/>
      <c r="EE249" s="14">
        <f t="shared" si="3"/>
        <v>1</v>
      </c>
      <c r="EF249" s="46"/>
      <c r="EG249" s="46"/>
      <c r="EH249" s="46"/>
      <c r="EI249" s="46"/>
      <c r="EJ249" s="46"/>
    </row>
    <row r="250" spans="1:140" ht="45" x14ac:dyDescent="0.25">
      <c r="A250" s="71" t="s">
        <v>1775</v>
      </c>
      <c r="B250" s="42" t="s">
        <v>1776</v>
      </c>
      <c r="C250" s="24" t="s">
        <v>1777</v>
      </c>
      <c r="D250" s="31"/>
      <c r="E250" s="31">
        <v>63</v>
      </c>
      <c r="F250" s="31">
        <v>6.7</v>
      </c>
      <c r="G250" s="23"/>
      <c r="H250" s="23"/>
      <c r="I250" s="23"/>
      <c r="J250" s="31"/>
      <c r="K250" s="31"/>
      <c r="L250" s="31"/>
      <c r="M250" s="31"/>
      <c r="N250" s="31"/>
      <c r="O250" s="31"/>
      <c r="P250" s="31"/>
      <c r="Q250" s="31"/>
      <c r="R250" s="31"/>
      <c r="S250" s="31"/>
      <c r="T250" s="31"/>
      <c r="U250" s="31"/>
      <c r="V250" s="31"/>
      <c r="W250" s="31"/>
      <c r="X250" s="31"/>
      <c r="Y250" s="23"/>
      <c r="Z250" s="23"/>
      <c r="AA250" s="31"/>
      <c r="AB250" s="31"/>
      <c r="AC250" s="31"/>
      <c r="AD250" s="31"/>
      <c r="AE250" s="31"/>
      <c r="AF250" s="31"/>
      <c r="AG250" s="31"/>
      <c r="AH250" s="23"/>
      <c r="AI250" s="23"/>
      <c r="AJ250" s="23"/>
      <c r="AK250" s="23"/>
      <c r="AL250" s="23"/>
      <c r="AM250" s="23"/>
      <c r="AN250" s="23"/>
      <c r="AO250" s="23"/>
      <c r="AP250" s="23"/>
      <c r="AQ250" s="23"/>
      <c r="AR250" s="23"/>
      <c r="AS250" s="23"/>
      <c r="AT250" s="23"/>
      <c r="AU250" s="23"/>
      <c r="AV250" s="23"/>
      <c r="AW250" s="23"/>
      <c r="AX250" s="23"/>
      <c r="AY250" s="23"/>
      <c r="AZ250" s="23"/>
      <c r="BA250" s="23"/>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t="s">
        <v>120</v>
      </c>
      <c r="DP250" s="31"/>
      <c r="DQ250" s="31"/>
      <c r="DR250" s="31"/>
      <c r="DS250" s="31"/>
      <c r="DT250" s="31"/>
      <c r="DU250" s="31"/>
      <c r="DV250" s="31"/>
      <c r="DW250" s="31"/>
      <c r="DX250" s="31"/>
      <c r="DY250" s="31"/>
      <c r="DZ250" s="31"/>
      <c r="EA250" s="31"/>
      <c r="EB250" s="31"/>
      <c r="EC250" s="84" t="s">
        <v>120</v>
      </c>
      <c r="ED250" s="24"/>
      <c r="EE250" s="14">
        <f t="shared" si="3"/>
        <v>6</v>
      </c>
      <c r="EF250" s="46"/>
      <c r="EG250" s="46"/>
      <c r="EH250" s="46"/>
      <c r="EI250" s="46"/>
      <c r="EJ250" s="46"/>
    </row>
    <row r="251" spans="1:140" x14ac:dyDescent="0.25">
      <c r="A251" s="23" t="s">
        <v>1778</v>
      </c>
      <c r="B251" s="42" t="s">
        <v>1779</v>
      </c>
      <c r="C251" s="31" t="s">
        <v>1780</v>
      </c>
      <c r="D251" s="31"/>
      <c r="E251" s="31"/>
      <c r="F251" s="31"/>
      <c r="G251" s="23"/>
      <c r="H251" s="23"/>
      <c r="I251" s="23"/>
      <c r="J251" s="31"/>
      <c r="K251" s="31"/>
      <c r="L251" s="31"/>
      <c r="M251" s="31"/>
      <c r="N251" s="31"/>
      <c r="O251" s="31"/>
      <c r="P251" s="31"/>
      <c r="Q251" s="31"/>
      <c r="R251" s="31"/>
      <c r="S251" s="31"/>
      <c r="T251" s="31"/>
      <c r="U251" s="31"/>
      <c r="V251" s="31"/>
      <c r="W251" s="31"/>
      <c r="X251" s="31"/>
      <c r="Y251" s="23"/>
      <c r="Z251" s="23"/>
      <c r="AA251" s="31"/>
      <c r="AB251" s="31"/>
      <c r="AC251" s="31"/>
      <c r="AD251" s="31"/>
      <c r="AE251" s="31"/>
      <c r="AF251" s="31"/>
      <c r="AG251" s="31"/>
      <c r="AH251" s="23"/>
      <c r="AI251" s="23"/>
      <c r="AJ251" s="23"/>
      <c r="AK251" s="23"/>
      <c r="AL251" s="23"/>
      <c r="AM251" s="23"/>
      <c r="AN251" s="23"/>
      <c r="AO251" s="23"/>
      <c r="AP251" s="23"/>
      <c r="AQ251" s="23"/>
      <c r="AR251" s="23"/>
      <c r="AS251" s="23"/>
      <c r="AT251" s="23"/>
      <c r="AU251" s="23"/>
      <c r="AV251" s="23"/>
      <c r="AW251" s="23"/>
      <c r="AX251" s="23"/>
      <c r="AY251" s="23"/>
      <c r="AZ251" s="23"/>
      <c r="BA251" s="23"/>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84" t="s">
        <v>120</v>
      </c>
      <c r="ED251" s="24"/>
      <c r="EE251" s="14">
        <f t="shared" si="3"/>
        <v>3</v>
      </c>
      <c r="EF251" s="46"/>
      <c r="EG251" s="46"/>
      <c r="EH251" s="46"/>
      <c r="EI251" s="46"/>
      <c r="EJ251" s="46"/>
    </row>
    <row r="252" spans="1:140" x14ac:dyDescent="0.25">
      <c r="A252" s="23" t="s">
        <v>1781</v>
      </c>
      <c r="B252" s="23"/>
      <c r="C252" s="74" t="s">
        <v>1782</v>
      </c>
      <c r="D252" s="31"/>
      <c r="E252" s="31"/>
      <c r="F252" s="31"/>
      <c r="G252" s="23"/>
      <c r="H252" s="23"/>
      <c r="I252" s="23"/>
      <c r="J252" s="31"/>
      <c r="K252" s="31" t="s">
        <v>1783</v>
      </c>
      <c r="L252" s="31">
        <v>0.12</v>
      </c>
      <c r="M252" s="31"/>
      <c r="N252" s="31"/>
      <c r="O252" s="31" t="s">
        <v>1784</v>
      </c>
      <c r="P252" s="31" t="s">
        <v>1785</v>
      </c>
      <c r="Q252" s="31"/>
      <c r="R252" s="31"/>
      <c r="S252" s="31" t="s">
        <v>120</v>
      </c>
      <c r="T252" s="54"/>
      <c r="U252" s="31"/>
      <c r="V252" s="54">
        <v>0.113</v>
      </c>
      <c r="W252" s="31" t="s">
        <v>1168</v>
      </c>
      <c r="X252" s="31"/>
      <c r="Y252" s="23"/>
      <c r="Z252" s="23"/>
      <c r="AA252" s="31"/>
      <c r="AB252" s="31"/>
      <c r="AC252" s="31"/>
      <c r="AD252" s="31" t="s">
        <v>120</v>
      </c>
      <c r="AE252" s="31">
        <v>0.42</v>
      </c>
      <c r="AF252" s="31"/>
      <c r="AG252" s="31"/>
      <c r="AH252" s="23"/>
      <c r="AI252" s="23"/>
      <c r="AJ252" s="31">
        <v>20.9</v>
      </c>
      <c r="AK252" s="31">
        <v>0.13</v>
      </c>
      <c r="AL252" s="31">
        <v>56.4</v>
      </c>
      <c r="AM252" s="31">
        <v>0.17</v>
      </c>
      <c r="AN252" s="31">
        <v>11.1</v>
      </c>
      <c r="AO252" s="31">
        <v>0.04</v>
      </c>
      <c r="AP252" s="31">
        <v>0.16</v>
      </c>
      <c r="AQ252" s="31">
        <v>0.13</v>
      </c>
      <c r="AR252" s="31">
        <v>0.35</v>
      </c>
      <c r="AS252" s="31" t="s">
        <v>969</v>
      </c>
      <c r="AT252" s="31" t="s">
        <v>966</v>
      </c>
      <c r="AU252" s="31" t="s">
        <v>966</v>
      </c>
      <c r="AV252" s="23"/>
      <c r="AW252" s="23"/>
      <c r="AX252" s="23"/>
      <c r="AY252" s="23"/>
      <c r="AZ252" s="23"/>
      <c r="BA252" s="23"/>
      <c r="BB252" s="31"/>
      <c r="BC252" s="31"/>
      <c r="BD252" s="31"/>
      <c r="BE252" s="31"/>
      <c r="BF252" s="31"/>
      <c r="BG252" s="31"/>
      <c r="BH252" s="31"/>
      <c r="BI252" s="31"/>
      <c r="BJ252" s="31"/>
      <c r="BK252" s="31"/>
      <c r="BL252" s="31"/>
      <c r="BM252" s="31"/>
      <c r="BN252" s="31"/>
      <c r="BO252" s="31"/>
      <c r="BP252" s="31"/>
      <c r="BQ252" s="31" t="s">
        <v>1478</v>
      </c>
      <c r="BR252" s="31" t="s">
        <v>1114</v>
      </c>
      <c r="BS252" s="31" t="s">
        <v>1175</v>
      </c>
      <c r="BT252" s="31">
        <v>24.2</v>
      </c>
      <c r="BU252" s="31">
        <v>595</v>
      </c>
      <c r="BV252" s="16" t="s">
        <v>1786</v>
      </c>
      <c r="BW252" s="31"/>
      <c r="BX252" s="31"/>
      <c r="BY252" s="31"/>
      <c r="BZ252" s="31"/>
      <c r="CA252" s="31"/>
      <c r="CB252" s="31"/>
      <c r="CC252" s="31"/>
      <c r="CD252" s="31"/>
      <c r="CE252" s="31"/>
      <c r="CF252" s="31"/>
      <c r="CG252" s="31"/>
      <c r="CH252" s="31"/>
      <c r="CI252" s="31"/>
      <c r="CJ252" s="31"/>
      <c r="CK252" s="31"/>
      <c r="CL252" s="31"/>
      <c r="CM252" s="31">
        <v>1.4</v>
      </c>
      <c r="CN252" s="31"/>
      <c r="CO252" s="31"/>
      <c r="CP252" s="31"/>
      <c r="CQ252" s="31"/>
      <c r="CR252" s="31"/>
      <c r="CS252" s="31"/>
      <c r="CT252" s="31"/>
      <c r="CU252" s="31"/>
      <c r="CV252" s="31"/>
      <c r="CW252" s="31"/>
      <c r="CX252" s="31"/>
      <c r="CY252" s="31"/>
      <c r="CZ252" s="31"/>
      <c r="DA252" s="31"/>
      <c r="DB252" s="31"/>
      <c r="DC252" s="31"/>
      <c r="DD252" s="31">
        <v>0.15</v>
      </c>
      <c r="DE252" s="31"/>
      <c r="DF252" s="31"/>
      <c r="DG252" s="31"/>
      <c r="DH252" s="31"/>
      <c r="DI252" s="31"/>
      <c r="DJ252" s="31"/>
      <c r="DK252" s="31"/>
      <c r="DL252" s="31"/>
      <c r="DM252" s="31"/>
      <c r="DN252" s="31"/>
      <c r="DO252" s="31"/>
      <c r="DP252" s="31">
        <v>1.4999999999999999E-2</v>
      </c>
      <c r="DQ252" s="31">
        <v>0.42</v>
      </c>
      <c r="DR252" s="31"/>
      <c r="DS252" s="31"/>
      <c r="DT252" s="31">
        <v>0.86</v>
      </c>
      <c r="DU252" s="31">
        <v>0.52</v>
      </c>
      <c r="DV252" s="31">
        <v>5.2</v>
      </c>
      <c r="DW252" s="31">
        <v>0.16</v>
      </c>
      <c r="DX252" s="31">
        <v>0.13</v>
      </c>
      <c r="DY252" s="31">
        <v>0.35</v>
      </c>
      <c r="DZ252" s="31"/>
      <c r="EA252" s="31"/>
      <c r="EB252" s="31"/>
      <c r="EC252" s="84"/>
      <c r="ED252" s="24"/>
      <c r="EE252" s="14">
        <f t="shared" si="3"/>
        <v>38</v>
      </c>
      <c r="EF252" s="46"/>
      <c r="EG252" s="46"/>
      <c r="EH252" s="46"/>
      <c r="EI252" s="46"/>
      <c r="EJ252" s="46"/>
    </row>
    <row r="253" spans="1:140" x14ac:dyDescent="0.25">
      <c r="A253" s="23" t="s">
        <v>1787</v>
      </c>
      <c r="B253" s="70" t="s">
        <v>1788</v>
      </c>
      <c r="C253" s="74" t="s">
        <v>1789</v>
      </c>
      <c r="D253" s="31"/>
      <c r="E253" s="31"/>
      <c r="F253" s="31"/>
      <c r="G253" s="23"/>
      <c r="H253" s="23"/>
      <c r="I253" s="23"/>
      <c r="J253" s="31"/>
      <c r="K253" s="31"/>
      <c r="L253" s="31"/>
      <c r="M253" s="31"/>
      <c r="N253" s="31"/>
      <c r="O253" s="31"/>
      <c r="P253" s="31"/>
      <c r="Q253" s="31"/>
      <c r="R253" s="31"/>
      <c r="S253" s="31"/>
      <c r="T253" s="54"/>
      <c r="U253" s="31"/>
      <c r="V253" s="54"/>
      <c r="W253" s="31"/>
      <c r="X253" s="31"/>
      <c r="Y253" s="23"/>
      <c r="Z253" s="23"/>
      <c r="AA253" s="31"/>
      <c r="AB253" s="31"/>
      <c r="AC253" s="31"/>
      <c r="AD253" s="31"/>
      <c r="AE253" s="31"/>
      <c r="AF253" s="31"/>
      <c r="AG253" s="31"/>
      <c r="AH253" s="23"/>
      <c r="AI253" s="23"/>
      <c r="AJ253" s="31"/>
      <c r="AK253" s="31"/>
      <c r="AL253" s="31"/>
      <c r="AM253" s="31"/>
      <c r="AN253" s="31"/>
      <c r="AO253" s="31"/>
      <c r="AP253" s="31"/>
      <c r="AQ253" s="31"/>
      <c r="AR253" s="31"/>
      <c r="AS253" s="31"/>
      <c r="AT253" s="31"/>
      <c r="AU253" s="31"/>
      <c r="AV253" s="23"/>
      <c r="AW253" s="23"/>
      <c r="AX253" s="23"/>
      <c r="AY253" s="23"/>
      <c r="AZ253" s="23"/>
      <c r="BA253" s="23"/>
      <c r="BB253" s="31"/>
      <c r="BC253" s="31"/>
      <c r="BD253" s="31"/>
      <c r="BE253" s="31"/>
      <c r="BF253" s="31"/>
      <c r="BG253" s="31"/>
      <c r="BH253" s="31"/>
      <c r="BI253" s="31"/>
      <c r="BJ253" s="31"/>
      <c r="BK253" s="31"/>
      <c r="BL253" s="31"/>
      <c r="BM253" s="31" t="s">
        <v>120</v>
      </c>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84"/>
      <c r="ED253" s="24"/>
      <c r="EE253" s="14">
        <f t="shared" si="3"/>
        <v>3</v>
      </c>
      <c r="EF253" s="46"/>
      <c r="EG253" s="46"/>
      <c r="EH253" s="46"/>
      <c r="EI253" s="46"/>
      <c r="EJ253" s="46"/>
    </row>
    <row r="254" spans="1:140" x14ac:dyDescent="0.25">
      <c r="A254" s="23" t="s">
        <v>1790</v>
      </c>
      <c r="B254" s="70" t="s">
        <v>1791</v>
      </c>
      <c r="C254" s="74" t="s">
        <v>1792</v>
      </c>
      <c r="D254" s="31"/>
      <c r="E254" s="31"/>
      <c r="F254" s="31"/>
      <c r="G254" s="23"/>
      <c r="H254" s="23"/>
      <c r="I254" s="23"/>
      <c r="J254" s="31"/>
      <c r="K254" s="31"/>
      <c r="L254" s="31"/>
      <c r="M254" s="31"/>
      <c r="N254" s="31"/>
      <c r="O254" s="31"/>
      <c r="P254" s="31"/>
      <c r="Q254" s="31"/>
      <c r="R254" s="31"/>
      <c r="S254" s="31" t="s">
        <v>120</v>
      </c>
      <c r="T254" s="23"/>
      <c r="U254" s="31"/>
      <c r="V254" s="54"/>
      <c r="W254" s="31"/>
      <c r="X254" s="31"/>
      <c r="Y254" s="23"/>
      <c r="Z254" s="23"/>
      <c r="AA254" s="31"/>
      <c r="AB254" s="31"/>
      <c r="AC254" s="31"/>
      <c r="AD254" s="31"/>
      <c r="AE254" s="31"/>
      <c r="AF254" s="31"/>
      <c r="AG254" s="31"/>
      <c r="AH254" s="23"/>
      <c r="AI254" s="23"/>
      <c r="AJ254" s="23"/>
      <c r="AK254" s="23"/>
      <c r="AL254" s="23"/>
      <c r="AM254" s="23"/>
      <c r="AN254" s="23"/>
      <c r="AO254" s="23"/>
      <c r="AP254" s="23"/>
      <c r="AQ254" s="23"/>
      <c r="AR254" s="23"/>
      <c r="AS254" s="23"/>
      <c r="AT254" s="23"/>
      <c r="AU254" s="23"/>
      <c r="AV254" s="23"/>
      <c r="AW254" s="23"/>
      <c r="AX254" s="23"/>
      <c r="AY254" s="23"/>
      <c r="AZ254" s="23"/>
      <c r="BA254" s="23"/>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84"/>
      <c r="ED254" s="24"/>
      <c r="EE254" s="14">
        <f t="shared" si="3"/>
        <v>3</v>
      </c>
      <c r="EF254" s="46"/>
      <c r="EG254" s="46"/>
      <c r="EH254" s="46"/>
      <c r="EI254" s="46"/>
      <c r="EJ254" s="46"/>
    </row>
    <row r="255" spans="1:140" x14ac:dyDescent="0.25">
      <c r="A255" s="23" t="s">
        <v>1793</v>
      </c>
      <c r="B255" s="70"/>
      <c r="C255" s="74"/>
      <c r="D255" s="31"/>
      <c r="E255" s="31"/>
      <c r="F255" s="31"/>
      <c r="G255" s="23"/>
      <c r="H255" s="23"/>
      <c r="I255" s="23"/>
      <c r="J255" s="31"/>
      <c r="K255" s="31"/>
      <c r="L255" s="31"/>
      <c r="M255" s="31"/>
      <c r="N255" s="31"/>
      <c r="O255" s="31"/>
      <c r="P255" s="31"/>
      <c r="Q255" s="31"/>
      <c r="R255" s="31"/>
      <c r="S255" s="31"/>
      <c r="T255" s="23"/>
      <c r="U255" s="31"/>
      <c r="V255" s="54"/>
      <c r="W255" s="31"/>
      <c r="X255" s="31"/>
      <c r="Y255" s="23"/>
      <c r="Z255" s="23"/>
      <c r="AA255" s="31"/>
      <c r="AB255" s="31"/>
      <c r="AC255" s="31"/>
      <c r="AD255" s="31"/>
      <c r="AE255" s="31"/>
      <c r="AF255" s="31"/>
      <c r="AG255" s="31"/>
      <c r="AH255" s="23"/>
      <c r="AI255" s="23"/>
      <c r="AJ255" s="23"/>
      <c r="AK255" s="23"/>
      <c r="AL255" s="23"/>
      <c r="AM255" s="23"/>
      <c r="AN255" s="23"/>
      <c r="AO255" s="23"/>
      <c r="AP255" s="23"/>
      <c r="AQ255" s="23"/>
      <c r="AR255" s="23"/>
      <c r="AS255" s="23"/>
      <c r="AT255" s="23"/>
      <c r="AU255" s="23"/>
      <c r="AV255" s="23"/>
      <c r="AW255" s="23"/>
      <c r="AX255" s="23"/>
      <c r="AY255" s="23"/>
      <c r="AZ255" s="23"/>
      <c r="BA255" s="23"/>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84" t="s">
        <v>120</v>
      </c>
      <c r="ED255" s="24"/>
      <c r="EE255" s="14">
        <f t="shared" si="3"/>
        <v>1</v>
      </c>
      <c r="EF255" s="46"/>
      <c r="EG255" s="46"/>
      <c r="EH255" s="46"/>
      <c r="EI255" s="46"/>
      <c r="EJ255" s="46"/>
    </row>
    <row r="256" spans="1:140" x14ac:dyDescent="0.25">
      <c r="A256" s="23" t="s">
        <v>1794</v>
      </c>
      <c r="B256" s="23"/>
      <c r="C256" s="31"/>
      <c r="D256" s="31"/>
      <c r="E256" s="31"/>
      <c r="F256" s="31">
        <v>18</v>
      </c>
      <c r="G256" s="23"/>
      <c r="H256" s="23"/>
      <c r="I256" s="23"/>
      <c r="J256" s="31"/>
      <c r="K256" s="31"/>
      <c r="L256" s="31"/>
      <c r="M256" s="31"/>
      <c r="N256" s="31"/>
      <c r="O256" s="31"/>
      <c r="P256" s="31"/>
      <c r="Q256" s="31"/>
      <c r="R256" s="31"/>
      <c r="S256" s="31"/>
      <c r="T256" s="23"/>
      <c r="U256" s="31"/>
      <c r="V256" s="54"/>
      <c r="W256" s="31"/>
      <c r="X256" s="31"/>
      <c r="Y256" s="23"/>
      <c r="Z256" s="23"/>
      <c r="AA256" s="31"/>
      <c r="AB256" s="31"/>
      <c r="AC256" s="31"/>
      <c r="AD256" s="31"/>
      <c r="AE256" s="31"/>
      <c r="AF256" s="31"/>
      <c r="AG256" s="31"/>
      <c r="AH256" s="23"/>
      <c r="AI256" s="23"/>
      <c r="AJ256" s="23"/>
      <c r="AK256" s="23"/>
      <c r="AL256" s="23"/>
      <c r="AM256" s="23"/>
      <c r="AN256" s="23"/>
      <c r="AO256" s="23"/>
      <c r="AP256" s="23"/>
      <c r="AQ256" s="23"/>
      <c r="AR256" s="23"/>
      <c r="AS256" s="23"/>
      <c r="AT256" s="23"/>
      <c r="AU256" s="23"/>
      <c r="AV256" s="23"/>
      <c r="AW256" s="23"/>
      <c r="AX256" s="23"/>
      <c r="AY256" s="23"/>
      <c r="AZ256" s="23"/>
      <c r="BA256" s="23"/>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84"/>
      <c r="ED256" s="24"/>
      <c r="EE256" s="14">
        <f t="shared" si="3"/>
        <v>1</v>
      </c>
      <c r="EF256" s="46"/>
      <c r="EG256" s="46"/>
      <c r="EH256" s="46"/>
      <c r="EI256" s="46"/>
      <c r="EJ256" s="46"/>
    </row>
    <row r="257" spans="1:140" x14ac:dyDescent="0.25">
      <c r="A257" s="23" t="s">
        <v>1795</v>
      </c>
      <c r="B257" s="23"/>
      <c r="C257" s="31"/>
      <c r="D257" s="31"/>
      <c r="E257" s="31"/>
      <c r="F257" s="31">
        <v>66</v>
      </c>
      <c r="G257" s="23"/>
      <c r="H257" s="23"/>
      <c r="I257" s="23"/>
      <c r="J257" s="31"/>
      <c r="K257" s="31"/>
      <c r="L257" s="31"/>
      <c r="M257" s="31"/>
      <c r="N257" s="31"/>
      <c r="O257" s="31"/>
      <c r="P257" s="31"/>
      <c r="Q257" s="31"/>
      <c r="R257" s="31"/>
      <c r="S257" s="31"/>
      <c r="T257" s="23"/>
      <c r="U257" s="31"/>
      <c r="V257" s="54"/>
      <c r="W257" s="31"/>
      <c r="X257" s="31"/>
      <c r="Y257" s="23"/>
      <c r="Z257" s="23"/>
      <c r="AA257" s="31"/>
      <c r="AB257" s="31"/>
      <c r="AC257" s="31"/>
      <c r="AD257" s="31"/>
      <c r="AE257" s="31"/>
      <c r="AF257" s="31"/>
      <c r="AG257" s="31"/>
      <c r="AH257" s="23"/>
      <c r="AI257" s="23"/>
      <c r="AJ257" s="23"/>
      <c r="AK257" s="23"/>
      <c r="AL257" s="23"/>
      <c r="AM257" s="23"/>
      <c r="AN257" s="23"/>
      <c r="AO257" s="23"/>
      <c r="AP257" s="23"/>
      <c r="AQ257" s="23"/>
      <c r="AR257" s="23"/>
      <c r="AS257" s="23"/>
      <c r="AT257" s="23"/>
      <c r="AU257" s="23"/>
      <c r="AV257" s="23"/>
      <c r="AW257" s="23"/>
      <c r="AX257" s="23"/>
      <c r="AY257" s="23"/>
      <c r="AZ257" s="23"/>
      <c r="BA257" s="23"/>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84"/>
      <c r="ED257" s="24"/>
      <c r="EE257" s="14">
        <f t="shared" si="3"/>
        <v>1</v>
      </c>
      <c r="EF257" s="46"/>
      <c r="EG257" s="46"/>
      <c r="EH257" s="46"/>
      <c r="EI257" s="46"/>
      <c r="EJ257" s="46"/>
    </row>
    <row r="258" spans="1:140" x14ac:dyDescent="0.25">
      <c r="A258" s="23" t="s">
        <v>1796</v>
      </c>
      <c r="B258" s="23"/>
      <c r="C258" s="31"/>
      <c r="D258" s="31"/>
      <c r="E258" s="31"/>
      <c r="F258" s="31"/>
      <c r="G258" s="23"/>
      <c r="H258" s="23"/>
      <c r="I258" s="23"/>
      <c r="J258" s="31"/>
      <c r="K258" s="31"/>
      <c r="L258" s="31"/>
      <c r="M258" s="31"/>
      <c r="N258" s="31"/>
      <c r="O258" s="31"/>
      <c r="P258" s="31"/>
      <c r="Q258" s="31"/>
      <c r="R258" s="31"/>
      <c r="S258" s="31" t="s">
        <v>120</v>
      </c>
      <c r="T258" s="54"/>
      <c r="U258" s="31"/>
      <c r="V258" s="54"/>
      <c r="W258" s="31"/>
      <c r="X258" s="31"/>
      <c r="Y258" s="23"/>
      <c r="Z258" s="23"/>
      <c r="AA258" s="31"/>
      <c r="AB258" s="31"/>
      <c r="AC258" s="31"/>
      <c r="AD258" s="31"/>
      <c r="AE258" s="31"/>
      <c r="AF258" s="31"/>
      <c r="AG258" s="31"/>
      <c r="AH258" s="23"/>
      <c r="AI258" s="23"/>
      <c r="AJ258" s="23"/>
      <c r="AK258" s="23"/>
      <c r="AL258" s="23"/>
      <c r="AM258" s="23"/>
      <c r="AN258" s="23"/>
      <c r="AO258" s="23"/>
      <c r="AP258" s="23"/>
      <c r="AQ258" s="23"/>
      <c r="AR258" s="23"/>
      <c r="AS258" s="23"/>
      <c r="AT258" s="23"/>
      <c r="AU258" s="23"/>
      <c r="AV258" s="23"/>
      <c r="AW258" s="23"/>
      <c r="AX258" s="23"/>
      <c r="AY258" s="23"/>
      <c r="AZ258" s="23"/>
      <c r="BA258" s="23"/>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84"/>
      <c r="ED258" s="24"/>
      <c r="EE258" s="14">
        <f t="shared" si="3"/>
        <v>1</v>
      </c>
      <c r="EF258" s="46"/>
      <c r="EG258" s="46"/>
      <c r="EH258" s="46"/>
      <c r="EI258" s="46"/>
      <c r="EJ258" s="46"/>
    </row>
    <row r="259" spans="1:140" x14ac:dyDescent="0.25">
      <c r="A259" s="23" t="s">
        <v>1797</v>
      </c>
      <c r="B259" s="70" t="s">
        <v>1798</v>
      </c>
      <c r="C259" s="74" t="s">
        <v>1799</v>
      </c>
      <c r="D259" s="31"/>
      <c r="E259" s="31"/>
      <c r="F259" s="31"/>
      <c r="G259" s="23"/>
      <c r="H259" s="23"/>
      <c r="I259" s="23"/>
      <c r="J259" s="31"/>
      <c r="K259" s="31"/>
      <c r="L259" s="31"/>
      <c r="M259" s="31"/>
      <c r="N259" s="31"/>
      <c r="O259" s="31"/>
      <c r="P259" s="31"/>
      <c r="Q259" s="31"/>
      <c r="R259" s="31"/>
      <c r="S259" s="31"/>
      <c r="T259" s="54"/>
      <c r="U259" s="31"/>
      <c r="V259" s="54"/>
      <c r="W259" s="31"/>
      <c r="X259" s="31"/>
      <c r="Y259" s="23"/>
      <c r="Z259" s="23"/>
      <c r="AA259" s="31"/>
      <c r="AB259" s="31"/>
      <c r="AC259" s="31"/>
      <c r="AD259" s="31"/>
      <c r="AE259" s="31"/>
      <c r="AF259" s="31"/>
      <c r="AG259" s="31"/>
      <c r="AH259" s="23"/>
      <c r="AI259" s="23"/>
      <c r="AJ259" s="23"/>
      <c r="AK259" s="23"/>
      <c r="AL259" s="23"/>
      <c r="AM259" s="23"/>
      <c r="AN259" s="23"/>
      <c r="AO259" s="23"/>
      <c r="AP259" s="23"/>
      <c r="AQ259" s="23"/>
      <c r="AR259" s="23"/>
      <c r="AS259" s="23"/>
      <c r="AT259" s="23"/>
      <c r="AU259" s="23"/>
      <c r="AV259" s="23"/>
      <c r="AW259" s="23"/>
      <c r="AX259" s="23"/>
      <c r="AY259" s="23"/>
      <c r="AZ259" s="23"/>
      <c r="BA259" s="23"/>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t="s">
        <v>1800</v>
      </c>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84"/>
      <c r="ED259" s="24"/>
      <c r="EE259" s="14">
        <f t="shared" si="3"/>
        <v>3</v>
      </c>
      <c r="EF259" s="46"/>
      <c r="EG259" s="46"/>
      <c r="EH259" s="46"/>
      <c r="EI259" s="46"/>
      <c r="EJ259" s="46"/>
    </row>
    <row r="260" spans="1:140" x14ac:dyDescent="0.25">
      <c r="A260" s="23" t="s">
        <v>1801</v>
      </c>
      <c r="B260" s="92" t="s">
        <v>1802</v>
      </c>
      <c r="C260" s="80" t="s">
        <v>1803</v>
      </c>
      <c r="D260" s="31"/>
      <c r="E260" s="31"/>
      <c r="F260" s="31"/>
      <c r="G260" s="23"/>
      <c r="H260" s="23"/>
      <c r="I260" s="23"/>
      <c r="J260" s="31"/>
      <c r="K260" s="31"/>
      <c r="L260" s="31"/>
      <c r="M260" s="31"/>
      <c r="N260" s="31"/>
      <c r="O260" s="31"/>
      <c r="P260" s="31"/>
      <c r="Q260" s="31"/>
      <c r="R260" s="31"/>
      <c r="S260" s="31"/>
      <c r="T260" s="54"/>
      <c r="U260" s="31"/>
      <c r="V260" s="54"/>
      <c r="W260" s="31"/>
      <c r="X260" s="31"/>
      <c r="Y260" s="23"/>
      <c r="Z260" s="23"/>
      <c r="AA260" s="31"/>
      <c r="AB260" s="31"/>
      <c r="AC260" s="31"/>
      <c r="AD260" s="31"/>
      <c r="AE260" s="31"/>
      <c r="AF260" s="31"/>
      <c r="AG260" s="31"/>
      <c r="AH260" s="23"/>
      <c r="AI260" s="23"/>
      <c r="AJ260" s="23"/>
      <c r="AK260" s="23"/>
      <c r="AL260" s="23"/>
      <c r="AM260" s="23"/>
      <c r="AN260" s="23"/>
      <c r="AO260" s="23"/>
      <c r="AP260" s="23"/>
      <c r="AQ260" s="23"/>
      <c r="AR260" s="23"/>
      <c r="AS260" s="23"/>
      <c r="AT260" s="23"/>
      <c r="AU260" s="23"/>
      <c r="AV260" s="23"/>
      <c r="AW260" s="23"/>
      <c r="AX260" s="23"/>
      <c r="AY260" s="23"/>
      <c r="AZ260" s="23"/>
      <c r="BA260" s="23"/>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t="s">
        <v>1800</v>
      </c>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84"/>
      <c r="ED260" s="24" t="s">
        <v>1804</v>
      </c>
      <c r="EE260" s="14">
        <f t="shared" si="3"/>
        <v>4</v>
      </c>
      <c r="EF260" s="46"/>
      <c r="EG260" s="46"/>
      <c r="EH260" s="46"/>
      <c r="EI260" s="46"/>
      <c r="EJ260" s="46"/>
    </row>
    <row r="261" spans="1:140" x14ac:dyDescent="0.25">
      <c r="A261" s="23" t="s">
        <v>1805</v>
      </c>
      <c r="B261" s="93" t="s">
        <v>1806</v>
      </c>
      <c r="C261" s="20" t="s">
        <v>1807</v>
      </c>
      <c r="D261" s="31"/>
      <c r="E261" s="31"/>
      <c r="F261" s="31"/>
      <c r="G261" s="23"/>
      <c r="H261" s="23"/>
      <c r="I261" s="23"/>
      <c r="J261" s="31"/>
      <c r="K261" s="31"/>
      <c r="L261" s="31"/>
      <c r="M261" s="31"/>
      <c r="N261" s="31"/>
      <c r="O261" s="31"/>
      <c r="P261" s="31"/>
      <c r="Q261" s="31"/>
      <c r="R261" s="31"/>
      <c r="S261" s="31"/>
      <c r="T261" s="54"/>
      <c r="U261" s="31"/>
      <c r="V261" s="54"/>
      <c r="W261" s="31"/>
      <c r="X261" s="31"/>
      <c r="Y261" s="23"/>
      <c r="Z261" s="23"/>
      <c r="AA261" s="31"/>
      <c r="AB261" s="31"/>
      <c r="AC261" s="31"/>
      <c r="AD261" s="31"/>
      <c r="AE261" s="31"/>
      <c r="AF261" s="31"/>
      <c r="AG261" s="31"/>
      <c r="AH261" s="23"/>
      <c r="AI261" s="23"/>
      <c r="AJ261" s="23"/>
      <c r="AK261" s="23"/>
      <c r="AL261" s="23"/>
      <c r="AM261" s="23"/>
      <c r="AN261" s="23"/>
      <c r="AO261" s="23"/>
      <c r="AP261" s="23"/>
      <c r="AQ261" s="23"/>
      <c r="AR261" s="23"/>
      <c r="AS261" s="23"/>
      <c r="AT261" s="23"/>
      <c r="AU261" s="23"/>
      <c r="AV261" s="23"/>
      <c r="AW261" s="23"/>
      <c r="AX261" s="23"/>
      <c r="AY261" s="23"/>
      <c r="AZ261" s="23"/>
      <c r="BA261" s="23"/>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t="s">
        <v>1800</v>
      </c>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84"/>
      <c r="ED261" s="24" t="s">
        <v>1808</v>
      </c>
      <c r="EE261" s="14">
        <f t="shared" si="3"/>
        <v>4</v>
      </c>
      <c r="EF261" s="46"/>
      <c r="EG261" s="46"/>
      <c r="EH261" s="46"/>
      <c r="EI261" s="46"/>
      <c r="EJ261" s="46"/>
    </row>
    <row r="262" spans="1:140" x14ac:dyDescent="0.25">
      <c r="A262" s="23" t="s">
        <v>1809</v>
      </c>
      <c r="B262" s="94" t="s">
        <v>1810</v>
      </c>
      <c r="C262" s="80" t="s">
        <v>1811</v>
      </c>
      <c r="D262" s="31"/>
      <c r="E262" s="31"/>
      <c r="F262" s="31"/>
      <c r="G262" s="23"/>
      <c r="H262" s="23"/>
      <c r="I262" s="23"/>
      <c r="J262" s="31"/>
      <c r="K262" s="31"/>
      <c r="L262" s="31"/>
      <c r="M262" s="31"/>
      <c r="N262" s="31"/>
      <c r="O262" s="31"/>
      <c r="P262" s="31"/>
      <c r="Q262" s="31"/>
      <c r="R262" s="31"/>
      <c r="S262" s="31"/>
      <c r="T262" s="54"/>
      <c r="U262" s="31"/>
      <c r="V262" s="54"/>
      <c r="W262" s="31"/>
      <c r="X262" s="31"/>
      <c r="Y262" s="23"/>
      <c r="Z262" s="23"/>
      <c r="AA262" s="31"/>
      <c r="AB262" s="31"/>
      <c r="AC262" s="31"/>
      <c r="AD262" s="31"/>
      <c r="AE262" s="31"/>
      <c r="AF262" s="31"/>
      <c r="AG262" s="31"/>
      <c r="AH262" s="23"/>
      <c r="AI262" s="23"/>
      <c r="AJ262" s="23"/>
      <c r="AK262" s="23"/>
      <c r="AL262" s="23"/>
      <c r="AM262" s="23"/>
      <c r="AN262" s="23"/>
      <c r="AO262" s="23"/>
      <c r="AP262" s="23"/>
      <c r="AQ262" s="23"/>
      <c r="AR262" s="23"/>
      <c r="AS262" s="23"/>
      <c r="AT262" s="23"/>
      <c r="AU262" s="23"/>
      <c r="AV262" s="23"/>
      <c r="AW262" s="23"/>
      <c r="AX262" s="23"/>
      <c r="AY262" s="23"/>
      <c r="AZ262" s="23"/>
      <c r="BA262" s="23"/>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v>3.6</v>
      </c>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84"/>
      <c r="ED262" s="24"/>
      <c r="EE262" s="14">
        <f t="shared" ref="EE262:EE325" si="4">COUNTA(B262:ED262)</f>
        <v>3</v>
      </c>
      <c r="EF262" s="46"/>
      <c r="EG262" s="46"/>
      <c r="EH262" s="46"/>
      <c r="EI262" s="46"/>
      <c r="EJ262" s="46"/>
    </row>
    <row r="263" spans="1:140" x14ac:dyDescent="0.25">
      <c r="A263" s="23" t="s">
        <v>1812</v>
      </c>
      <c r="B263" s="93" t="s">
        <v>1813</v>
      </c>
      <c r="C263" s="20" t="s">
        <v>1814</v>
      </c>
      <c r="D263" s="31"/>
      <c r="E263" s="31"/>
      <c r="F263" s="31"/>
      <c r="G263" s="23"/>
      <c r="H263" s="23"/>
      <c r="I263" s="23"/>
      <c r="J263" s="31"/>
      <c r="K263" s="31"/>
      <c r="L263" s="31"/>
      <c r="M263" s="31"/>
      <c r="N263" s="31"/>
      <c r="O263" s="31"/>
      <c r="P263" s="31"/>
      <c r="Q263" s="31"/>
      <c r="R263" s="31"/>
      <c r="S263" s="31"/>
      <c r="T263" s="54"/>
      <c r="U263" s="31"/>
      <c r="V263" s="54"/>
      <c r="W263" s="31"/>
      <c r="X263" s="31"/>
      <c r="Y263" s="23"/>
      <c r="Z263" s="23"/>
      <c r="AA263" s="31"/>
      <c r="AB263" s="31"/>
      <c r="AC263" s="31"/>
      <c r="AD263" s="31"/>
      <c r="AE263" s="31"/>
      <c r="AF263" s="31"/>
      <c r="AG263" s="31"/>
      <c r="AH263" s="23"/>
      <c r="AI263" s="23"/>
      <c r="AJ263" s="23"/>
      <c r="AK263" s="23"/>
      <c r="AL263" s="23"/>
      <c r="AM263" s="23"/>
      <c r="AN263" s="23"/>
      <c r="AO263" s="23"/>
      <c r="AP263" s="23"/>
      <c r="AQ263" s="23"/>
      <c r="AR263" s="23"/>
      <c r="AS263" s="23"/>
      <c r="AT263" s="23"/>
      <c r="AU263" s="23"/>
      <c r="AV263" s="23"/>
      <c r="AW263" s="23"/>
      <c r="AX263" s="23"/>
      <c r="AY263" s="23"/>
      <c r="AZ263" s="23"/>
      <c r="BA263" s="23"/>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t="s">
        <v>1800</v>
      </c>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84"/>
      <c r="ED263" s="24"/>
      <c r="EE263" s="14">
        <f t="shared" si="4"/>
        <v>3</v>
      </c>
      <c r="EF263" s="46"/>
      <c r="EG263" s="46"/>
      <c r="EH263" s="46"/>
      <c r="EI263" s="46"/>
      <c r="EJ263" s="46"/>
    </row>
    <row r="264" spans="1:140" x14ac:dyDescent="0.25">
      <c r="A264" s="23" t="s">
        <v>1815</v>
      </c>
      <c r="B264" s="93" t="s">
        <v>1816</v>
      </c>
      <c r="C264" s="20" t="s">
        <v>1817</v>
      </c>
      <c r="D264" s="31"/>
      <c r="E264" s="31"/>
      <c r="F264" s="31"/>
      <c r="G264" s="23"/>
      <c r="H264" s="23"/>
      <c r="I264" s="23"/>
      <c r="J264" s="31"/>
      <c r="K264" s="31"/>
      <c r="L264" s="31"/>
      <c r="M264" s="31"/>
      <c r="N264" s="31"/>
      <c r="O264" s="31"/>
      <c r="P264" s="31"/>
      <c r="Q264" s="31"/>
      <c r="R264" s="31"/>
      <c r="S264" s="31"/>
      <c r="T264" s="54"/>
      <c r="U264" s="31"/>
      <c r="V264" s="54"/>
      <c r="W264" s="31"/>
      <c r="X264" s="31"/>
      <c r="Y264" s="23"/>
      <c r="Z264" s="23"/>
      <c r="AA264" s="31"/>
      <c r="AB264" s="31"/>
      <c r="AC264" s="31"/>
      <c r="AD264" s="31"/>
      <c r="AE264" s="31"/>
      <c r="AF264" s="31"/>
      <c r="AG264" s="31"/>
      <c r="AH264" s="23"/>
      <c r="AI264" s="23"/>
      <c r="AJ264" s="23"/>
      <c r="AK264" s="23"/>
      <c r="AL264" s="23"/>
      <c r="AM264" s="23"/>
      <c r="AN264" s="23"/>
      <c r="AO264" s="23"/>
      <c r="AP264" s="23"/>
      <c r="AQ264" s="23"/>
      <c r="AR264" s="23"/>
      <c r="AS264" s="23"/>
      <c r="AT264" s="23"/>
      <c r="AU264" s="23"/>
      <c r="AV264" s="23"/>
      <c r="AW264" s="23"/>
      <c r="AX264" s="23"/>
      <c r="AY264" s="23"/>
      <c r="AZ264" s="23"/>
      <c r="BA264" s="23"/>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t="s">
        <v>1800</v>
      </c>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84"/>
      <c r="ED264" s="24" t="s">
        <v>1818</v>
      </c>
      <c r="EE264" s="14">
        <f t="shared" si="4"/>
        <v>4</v>
      </c>
      <c r="EF264" s="46"/>
      <c r="EG264" s="46"/>
      <c r="EH264" s="46"/>
      <c r="EI264" s="46"/>
      <c r="EJ264" s="46"/>
    </row>
    <row r="265" spans="1:140" x14ac:dyDescent="0.25">
      <c r="A265" s="23" t="s">
        <v>1819</v>
      </c>
      <c r="B265" s="93" t="s">
        <v>1820</v>
      </c>
      <c r="C265" s="20" t="s">
        <v>1821</v>
      </c>
      <c r="D265" s="31"/>
      <c r="E265" s="31"/>
      <c r="F265" s="31"/>
      <c r="G265" s="23"/>
      <c r="H265" s="23"/>
      <c r="I265" s="23"/>
      <c r="J265" s="31"/>
      <c r="K265" s="31"/>
      <c r="L265" s="31"/>
      <c r="M265" s="31"/>
      <c r="N265" s="31"/>
      <c r="O265" s="31"/>
      <c r="P265" s="31"/>
      <c r="Q265" s="31"/>
      <c r="R265" s="31"/>
      <c r="S265" s="31"/>
      <c r="T265" s="54"/>
      <c r="U265" s="31"/>
      <c r="V265" s="54"/>
      <c r="W265" s="31"/>
      <c r="X265" s="31"/>
      <c r="Y265" s="23"/>
      <c r="Z265" s="23"/>
      <c r="AA265" s="31"/>
      <c r="AB265" s="31"/>
      <c r="AC265" s="31"/>
      <c r="AD265" s="31"/>
      <c r="AE265" s="31"/>
      <c r="AF265" s="31"/>
      <c r="AG265" s="31"/>
      <c r="AH265" s="23"/>
      <c r="AI265" s="23"/>
      <c r="AJ265" s="23"/>
      <c r="AK265" s="23"/>
      <c r="AL265" s="23"/>
      <c r="AM265" s="23"/>
      <c r="AN265" s="23"/>
      <c r="AO265" s="23"/>
      <c r="AP265" s="23"/>
      <c r="AQ265" s="23"/>
      <c r="AR265" s="23"/>
      <c r="AS265" s="23"/>
      <c r="AT265" s="23"/>
      <c r="AU265" s="23"/>
      <c r="AV265" s="23"/>
      <c r="AW265" s="23"/>
      <c r="AX265" s="23"/>
      <c r="AY265" s="23"/>
      <c r="AZ265" s="23"/>
      <c r="BA265" s="23"/>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t="s">
        <v>1800</v>
      </c>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84"/>
      <c r="ED265" s="24"/>
      <c r="EE265" s="14">
        <f t="shared" si="4"/>
        <v>3</v>
      </c>
      <c r="EF265" s="46"/>
      <c r="EG265" s="46"/>
      <c r="EH265" s="46"/>
      <c r="EI265" s="46"/>
      <c r="EJ265" s="46"/>
    </row>
    <row r="266" spans="1:140" x14ac:dyDescent="0.25">
      <c r="A266" s="23" t="s">
        <v>1822</v>
      </c>
      <c r="B266" s="93" t="s">
        <v>1823</v>
      </c>
      <c r="C266" s="20" t="s">
        <v>1824</v>
      </c>
      <c r="D266" s="31"/>
      <c r="E266" s="31"/>
      <c r="F266" s="31"/>
      <c r="G266" s="23"/>
      <c r="H266" s="23"/>
      <c r="I266" s="23"/>
      <c r="J266" s="31"/>
      <c r="K266" s="31"/>
      <c r="L266" s="31"/>
      <c r="M266" s="31"/>
      <c r="N266" s="31"/>
      <c r="O266" s="31"/>
      <c r="P266" s="31"/>
      <c r="Q266" s="31"/>
      <c r="R266" s="31"/>
      <c r="S266" s="31"/>
      <c r="T266" s="54"/>
      <c r="U266" s="31"/>
      <c r="V266" s="54"/>
      <c r="W266" s="31"/>
      <c r="X266" s="31"/>
      <c r="Y266" s="23"/>
      <c r="Z266" s="23"/>
      <c r="AA266" s="31"/>
      <c r="AB266" s="31"/>
      <c r="AC266" s="31"/>
      <c r="AD266" s="31"/>
      <c r="AE266" s="31"/>
      <c r="AF266" s="31"/>
      <c r="AG266" s="31"/>
      <c r="AH266" s="23"/>
      <c r="AI266" s="23"/>
      <c r="AJ266" s="23"/>
      <c r="AK266" s="23"/>
      <c r="AL266" s="23"/>
      <c r="AM266" s="23"/>
      <c r="AN266" s="23"/>
      <c r="AO266" s="23"/>
      <c r="AP266" s="23"/>
      <c r="AQ266" s="23"/>
      <c r="AR266" s="23"/>
      <c r="AS266" s="23"/>
      <c r="AT266" s="23"/>
      <c r="AU266" s="23"/>
      <c r="AV266" s="23"/>
      <c r="AW266" s="23"/>
      <c r="AX266" s="23"/>
      <c r="AY266" s="23"/>
      <c r="AZ266" s="23"/>
      <c r="BA266" s="23"/>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t="s">
        <v>1800</v>
      </c>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84"/>
      <c r="ED266" s="24"/>
      <c r="EE266" s="14">
        <f t="shared" si="4"/>
        <v>3</v>
      </c>
      <c r="EF266" s="46"/>
      <c r="EG266" s="46"/>
      <c r="EH266" s="46"/>
      <c r="EI266" s="46"/>
      <c r="EJ266" s="46"/>
    </row>
    <row r="267" spans="1:140" x14ac:dyDescent="0.25">
      <c r="A267" s="23" t="s">
        <v>1825</v>
      </c>
      <c r="B267" s="23"/>
      <c r="C267" s="74" t="s">
        <v>1826</v>
      </c>
      <c r="D267" s="31"/>
      <c r="E267" s="31"/>
      <c r="F267" s="31"/>
      <c r="G267" s="23"/>
      <c r="H267" s="23"/>
      <c r="I267" s="23"/>
      <c r="J267" s="31"/>
      <c r="K267" s="31"/>
      <c r="L267" s="31"/>
      <c r="M267" s="31"/>
      <c r="N267" s="31"/>
      <c r="O267" s="31"/>
      <c r="P267" s="31"/>
      <c r="Q267" s="31"/>
      <c r="R267" s="31"/>
      <c r="S267" s="31"/>
      <c r="T267" s="54"/>
      <c r="U267" s="31"/>
      <c r="V267" s="54"/>
      <c r="W267" s="31"/>
      <c r="X267" s="31"/>
      <c r="Y267" s="23"/>
      <c r="Z267" s="23"/>
      <c r="AA267" s="31"/>
      <c r="AB267" s="31"/>
      <c r="AC267" s="31"/>
      <c r="AD267" s="31"/>
      <c r="AE267" s="31"/>
      <c r="AF267" s="31"/>
      <c r="AG267" s="31"/>
      <c r="AH267" s="23"/>
      <c r="AI267" s="23"/>
      <c r="AJ267" s="23"/>
      <c r="AK267" s="23"/>
      <c r="AL267" s="23"/>
      <c r="AM267" s="23"/>
      <c r="AN267" s="23"/>
      <c r="AO267" s="23"/>
      <c r="AP267" s="23"/>
      <c r="AQ267" s="23"/>
      <c r="AR267" s="23"/>
      <c r="AS267" s="23"/>
      <c r="AT267" s="23"/>
      <c r="AU267" s="23"/>
      <c r="AV267" s="23"/>
      <c r="AW267" s="23"/>
      <c r="AX267" s="23"/>
      <c r="AY267" s="23"/>
      <c r="AZ267" s="23"/>
      <c r="BA267" s="23"/>
      <c r="BB267" s="31"/>
      <c r="BC267" s="31"/>
      <c r="BD267" s="31"/>
      <c r="BE267" s="31"/>
      <c r="BF267" s="31"/>
      <c r="BG267" s="31"/>
      <c r="BH267" s="31"/>
      <c r="BI267" s="31"/>
      <c r="BJ267" s="31"/>
      <c r="BK267" s="31"/>
      <c r="BL267" s="31"/>
      <c r="BM267" s="31" t="s">
        <v>120</v>
      </c>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84"/>
      <c r="ED267" s="24"/>
      <c r="EE267" s="14">
        <f t="shared" si="4"/>
        <v>2</v>
      </c>
      <c r="EF267" s="46"/>
      <c r="EG267" s="46"/>
      <c r="EH267" s="46"/>
      <c r="EI267" s="46"/>
      <c r="EJ267" s="46"/>
    </row>
    <row r="268" spans="1:140" x14ac:dyDescent="0.25">
      <c r="A268" s="23" t="s">
        <v>1827</v>
      </c>
      <c r="B268" s="91" t="s">
        <v>1828</v>
      </c>
      <c r="C268" s="31" t="s">
        <v>1829</v>
      </c>
      <c r="D268" s="31"/>
      <c r="E268" s="31"/>
      <c r="F268" s="31"/>
      <c r="G268" s="23"/>
      <c r="H268" s="23"/>
      <c r="I268" s="23"/>
      <c r="J268" s="31"/>
      <c r="K268" s="31"/>
      <c r="L268" s="31"/>
      <c r="M268" s="31"/>
      <c r="N268" s="31"/>
      <c r="O268" s="31"/>
      <c r="P268" s="31"/>
      <c r="Q268" s="31"/>
      <c r="R268" s="31"/>
      <c r="S268" s="23"/>
      <c r="T268" s="23"/>
      <c r="U268" s="23"/>
      <c r="V268" s="23"/>
      <c r="W268" s="23"/>
      <c r="X268" s="31"/>
      <c r="Y268" s="23"/>
      <c r="Z268" s="23"/>
      <c r="AA268" s="31"/>
      <c r="AB268" s="31"/>
      <c r="AC268" s="31"/>
      <c r="AD268" s="31"/>
      <c r="AE268" s="31"/>
      <c r="AF268" s="31"/>
      <c r="AG268" s="31"/>
      <c r="AH268" s="23"/>
      <c r="AI268" s="23"/>
      <c r="AJ268" s="23"/>
      <c r="AK268" s="23"/>
      <c r="AL268" s="23"/>
      <c r="AM268" s="23"/>
      <c r="AN268" s="23"/>
      <c r="AO268" s="23"/>
      <c r="AP268" s="23"/>
      <c r="AQ268" s="23"/>
      <c r="AR268" s="23"/>
      <c r="AS268" s="23"/>
      <c r="AT268" s="23"/>
      <c r="AU268" s="23"/>
      <c r="AV268" s="23"/>
      <c r="AW268" s="23"/>
      <c r="AX268" s="23"/>
      <c r="AY268" s="23"/>
      <c r="AZ268" s="23"/>
      <c r="BA268" s="23"/>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v>0.3</v>
      </c>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84"/>
      <c r="ED268" s="24"/>
      <c r="EE268" s="14">
        <f t="shared" si="4"/>
        <v>3</v>
      </c>
      <c r="EF268" s="46"/>
      <c r="EG268" s="46"/>
      <c r="EH268" s="46"/>
      <c r="EI268" s="46"/>
      <c r="EJ268" s="46"/>
    </row>
    <row r="269" spans="1:140" x14ac:dyDescent="0.25">
      <c r="A269" s="23" t="s">
        <v>1830</v>
      </c>
      <c r="B269" s="23"/>
      <c r="C269" s="74" t="s">
        <v>1831</v>
      </c>
      <c r="D269" s="31"/>
      <c r="E269" s="31"/>
      <c r="F269" s="31"/>
      <c r="G269" s="23"/>
      <c r="H269" s="23"/>
      <c r="I269" s="23"/>
      <c r="J269" s="31"/>
      <c r="K269" s="31"/>
      <c r="L269" s="31"/>
      <c r="M269" s="31"/>
      <c r="N269" s="31"/>
      <c r="O269" s="31"/>
      <c r="P269" s="31"/>
      <c r="Q269" s="31"/>
      <c r="R269" s="31" t="s">
        <v>120</v>
      </c>
      <c r="S269" s="31"/>
      <c r="T269" s="54"/>
      <c r="U269" s="31"/>
      <c r="V269" s="54"/>
      <c r="W269" s="31"/>
      <c r="X269" s="31"/>
      <c r="Y269" s="23"/>
      <c r="Z269" s="23"/>
      <c r="AA269" s="31"/>
      <c r="AB269" s="31"/>
      <c r="AC269" s="31"/>
      <c r="AD269" s="31"/>
      <c r="AE269" s="31"/>
      <c r="AF269" s="31"/>
      <c r="AG269" s="31"/>
      <c r="AH269" s="23"/>
      <c r="AI269" s="23"/>
      <c r="AJ269" s="23"/>
      <c r="AK269" s="23"/>
      <c r="AL269" s="23"/>
      <c r="AM269" s="23"/>
      <c r="AN269" s="23"/>
      <c r="AO269" s="23"/>
      <c r="AP269" s="23"/>
      <c r="AQ269" s="23"/>
      <c r="AR269" s="23"/>
      <c r="AS269" s="23"/>
      <c r="AT269" s="23"/>
      <c r="AU269" s="23"/>
      <c r="AV269" s="23"/>
      <c r="AW269" s="23"/>
      <c r="AX269" s="23"/>
      <c r="AY269" s="23"/>
      <c r="AZ269" s="23"/>
      <c r="BA269" s="23"/>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84"/>
      <c r="ED269" s="24"/>
      <c r="EE269" s="14">
        <f t="shared" si="4"/>
        <v>2</v>
      </c>
      <c r="EF269" s="46"/>
      <c r="EG269" s="46"/>
      <c r="EH269" s="46"/>
      <c r="EI269" s="46"/>
      <c r="EJ269" s="46"/>
    </row>
    <row r="270" spans="1:140" x14ac:dyDescent="0.25">
      <c r="A270" s="23" t="s">
        <v>1832</v>
      </c>
      <c r="B270" s="70" t="s">
        <v>1833</v>
      </c>
      <c r="C270" s="74" t="s">
        <v>1834</v>
      </c>
      <c r="D270" s="31"/>
      <c r="E270" s="31"/>
      <c r="F270" s="31"/>
      <c r="G270" s="23"/>
      <c r="H270" s="23"/>
      <c r="I270" s="23"/>
      <c r="J270" s="31"/>
      <c r="K270" s="31"/>
      <c r="L270" s="31"/>
      <c r="M270" s="31"/>
      <c r="N270" s="31"/>
      <c r="O270" s="31"/>
      <c r="P270" s="31"/>
      <c r="Q270" s="31"/>
      <c r="R270" s="31"/>
      <c r="S270" s="31"/>
      <c r="T270" s="54"/>
      <c r="U270" s="31"/>
      <c r="V270" s="54"/>
      <c r="W270" s="31"/>
      <c r="X270" s="31"/>
      <c r="Y270" s="23"/>
      <c r="Z270" s="23"/>
      <c r="AA270" s="31"/>
      <c r="AB270" s="31"/>
      <c r="AC270" s="31"/>
      <c r="AD270" s="31"/>
      <c r="AE270" s="31"/>
      <c r="AF270" s="31"/>
      <c r="AG270" s="31"/>
      <c r="AH270" s="23"/>
      <c r="AI270" s="23"/>
      <c r="AJ270" s="23"/>
      <c r="AK270" s="23"/>
      <c r="AL270" s="23"/>
      <c r="AM270" s="23"/>
      <c r="AN270" s="23"/>
      <c r="AO270" s="23"/>
      <c r="AP270" s="23"/>
      <c r="AQ270" s="23"/>
      <c r="AR270" s="23"/>
      <c r="AS270" s="23"/>
      <c r="AT270" s="23"/>
      <c r="AU270" s="23"/>
      <c r="AV270" s="23"/>
      <c r="AW270" s="23"/>
      <c r="AX270" s="23"/>
      <c r="AY270" s="23"/>
      <c r="AZ270" s="23"/>
      <c r="BA270" s="23"/>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t="s">
        <v>120</v>
      </c>
      <c r="CF270" s="31"/>
      <c r="CG270" s="31"/>
      <c r="CH270" s="31"/>
      <c r="CI270" s="31"/>
      <c r="CJ270" s="31">
        <v>384</v>
      </c>
      <c r="CK270" s="31"/>
      <c r="CL270" s="31"/>
      <c r="CM270" s="31"/>
      <c r="CN270" s="31"/>
      <c r="CO270" s="31"/>
      <c r="CP270" s="31"/>
      <c r="CQ270" s="31"/>
      <c r="CR270" s="31"/>
      <c r="CS270" s="31"/>
      <c r="CT270" s="31"/>
      <c r="CU270" s="31"/>
      <c r="CV270" s="31"/>
      <c r="CW270" s="31"/>
      <c r="CX270" s="31"/>
      <c r="CY270" s="31"/>
      <c r="CZ270" s="31"/>
      <c r="DA270" s="31"/>
      <c r="DB270" s="31"/>
      <c r="DC270" s="31"/>
      <c r="DD270" s="31">
        <v>4.2999999999999997E-2</v>
      </c>
      <c r="DE270" s="31"/>
      <c r="DF270" s="31"/>
      <c r="DG270" s="31"/>
      <c r="DH270" s="31"/>
      <c r="DI270" s="31"/>
      <c r="DJ270" s="31"/>
      <c r="DK270" s="31"/>
      <c r="DL270" s="31"/>
      <c r="DM270" s="31"/>
      <c r="DN270" s="31"/>
      <c r="DO270" s="31"/>
      <c r="DP270" s="31">
        <v>0</v>
      </c>
      <c r="DQ270" s="31">
        <v>0.5</v>
      </c>
      <c r="DR270" s="31"/>
      <c r="DS270" s="31"/>
      <c r="DT270" s="31"/>
      <c r="DU270" s="31"/>
      <c r="DV270" s="31"/>
      <c r="DW270" s="31"/>
      <c r="DX270" s="31"/>
      <c r="DY270" s="31"/>
      <c r="DZ270" s="31"/>
      <c r="EA270" s="31"/>
      <c r="EB270" s="31"/>
      <c r="EC270" s="84"/>
      <c r="ED270" s="24"/>
      <c r="EE270" s="14">
        <f t="shared" si="4"/>
        <v>7</v>
      </c>
      <c r="EF270" s="46"/>
      <c r="EG270" s="46"/>
      <c r="EH270" s="46"/>
      <c r="EI270" s="46"/>
      <c r="EJ270" s="46"/>
    </row>
    <row r="271" spans="1:140" x14ac:dyDescent="0.25">
      <c r="A271" s="23" t="s">
        <v>1835</v>
      </c>
      <c r="B271" s="93" t="s">
        <v>1836</v>
      </c>
      <c r="C271" s="20" t="s">
        <v>1837</v>
      </c>
      <c r="D271" s="31"/>
      <c r="E271" s="31"/>
      <c r="F271" s="31"/>
      <c r="G271" s="23"/>
      <c r="H271" s="23"/>
      <c r="I271" s="23"/>
      <c r="J271" s="31"/>
      <c r="K271" s="31"/>
      <c r="L271" s="31"/>
      <c r="M271" s="31"/>
      <c r="N271" s="31"/>
      <c r="O271" s="31"/>
      <c r="P271" s="31"/>
      <c r="Q271" s="31"/>
      <c r="R271" s="31"/>
      <c r="S271" s="31"/>
      <c r="T271" s="54"/>
      <c r="U271" s="31"/>
      <c r="V271" s="54"/>
      <c r="W271" s="31"/>
      <c r="X271" s="31"/>
      <c r="Y271" s="23"/>
      <c r="Z271" s="23"/>
      <c r="AA271" s="31"/>
      <c r="AB271" s="31"/>
      <c r="AC271" s="31"/>
      <c r="AD271" s="31"/>
      <c r="AE271" s="31"/>
      <c r="AF271" s="31"/>
      <c r="AG271" s="31"/>
      <c r="AH271" s="23"/>
      <c r="AI271" s="23"/>
      <c r="AJ271" s="23"/>
      <c r="AK271" s="23"/>
      <c r="AL271" s="23"/>
      <c r="AM271" s="23"/>
      <c r="AN271" s="23"/>
      <c r="AO271" s="23"/>
      <c r="AP271" s="23"/>
      <c r="AQ271" s="23"/>
      <c r="AR271" s="23"/>
      <c r="AS271" s="23"/>
      <c r="AT271" s="23"/>
      <c r="AU271" s="23"/>
      <c r="AV271" s="23"/>
      <c r="AW271" s="23"/>
      <c r="AX271" s="23"/>
      <c r="AY271" s="23"/>
      <c r="AZ271" s="23"/>
      <c r="BA271" s="23"/>
      <c r="BB271" s="31"/>
      <c r="BC271" s="31"/>
      <c r="BD271" s="31"/>
      <c r="BE271" s="31"/>
      <c r="BF271" s="31"/>
      <c r="BG271" s="31"/>
      <c r="BH271" s="31"/>
      <c r="BI271" s="31"/>
      <c r="BJ271" s="31"/>
      <c r="BK271" s="31"/>
      <c r="BL271" s="31"/>
      <c r="BM271" s="31" t="s">
        <v>120</v>
      </c>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84"/>
      <c r="ED271" s="24"/>
      <c r="EE271" s="14">
        <f t="shared" si="4"/>
        <v>3</v>
      </c>
      <c r="EF271" s="46"/>
      <c r="EG271" s="46"/>
      <c r="EH271" s="46"/>
      <c r="EI271" s="46"/>
      <c r="EJ271" s="46"/>
    </row>
    <row r="272" spans="1:140" x14ac:dyDescent="0.25">
      <c r="A272" s="23" t="s">
        <v>1838</v>
      </c>
      <c r="B272" s="23"/>
      <c r="C272" s="74" t="s">
        <v>1839</v>
      </c>
      <c r="D272" s="31"/>
      <c r="E272" s="31"/>
      <c r="F272" s="31"/>
      <c r="G272" s="23"/>
      <c r="H272" s="23"/>
      <c r="I272" s="23"/>
      <c r="J272" s="31"/>
      <c r="K272" s="31"/>
      <c r="L272" s="31"/>
      <c r="M272" s="31"/>
      <c r="N272" s="31"/>
      <c r="O272" s="31"/>
      <c r="P272" s="31"/>
      <c r="Q272" s="31"/>
      <c r="R272" s="31" t="s">
        <v>120</v>
      </c>
      <c r="S272" s="31"/>
      <c r="T272" s="54"/>
      <c r="U272" s="31"/>
      <c r="V272" s="54"/>
      <c r="W272" s="31"/>
      <c r="X272" s="31"/>
      <c r="Y272" s="23"/>
      <c r="Z272" s="23"/>
      <c r="AA272" s="31"/>
      <c r="AB272" s="31"/>
      <c r="AC272" s="31"/>
      <c r="AD272" s="31"/>
      <c r="AE272" s="31"/>
      <c r="AF272" s="31"/>
      <c r="AG272" s="31"/>
      <c r="AH272" s="23"/>
      <c r="AI272" s="23"/>
      <c r="AJ272" s="23"/>
      <c r="AK272" s="23"/>
      <c r="AL272" s="23"/>
      <c r="AM272" s="23"/>
      <c r="AN272" s="23"/>
      <c r="AO272" s="23"/>
      <c r="AP272" s="23"/>
      <c r="AQ272" s="23"/>
      <c r="AR272" s="23"/>
      <c r="AS272" s="23"/>
      <c r="AT272" s="23"/>
      <c r="AU272" s="23"/>
      <c r="AV272" s="23"/>
      <c r="AW272" s="23"/>
      <c r="AX272" s="23"/>
      <c r="AY272" s="23"/>
      <c r="AZ272" s="23"/>
      <c r="BA272" s="23"/>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84"/>
      <c r="ED272" s="24"/>
      <c r="EE272" s="14">
        <f t="shared" si="4"/>
        <v>2</v>
      </c>
      <c r="EF272" s="46"/>
      <c r="EG272" s="46"/>
      <c r="EH272" s="46"/>
      <c r="EI272" s="46"/>
      <c r="EJ272" s="46"/>
    </row>
    <row r="273" spans="1:140" ht="30" x14ac:dyDescent="0.25">
      <c r="A273" s="71" t="s">
        <v>1840</v>
      </c>
      <c r="B273" s="72" t="s">
        <v>1841</v>
      </c>
      <c r="C273" s="9" t="s">
        <v>1842</v>
      </c>
      <c r="D273" s="31"/>
      <c r="E273" s="31"/>
      <c r="F273" s="31"/>
      <c r="G273" s="23"/>
      <c r="H273" s="23"/>
      <c r="I273" s="23"/>
      <c r="J273" s="31"/>
      <c r="K273" s="31"/>
      <c r="L273" s="31"/>
      <c r="M273" s="31"/>
      <c r="N273" s="31"/>
      <c r="O273" s="31"/>
      <c r="P273" s="31"/>
      <c r="Q273" s="31"/>
      <c r="R273" s="31"/>
      <c r="S273" s="31"/>
      <c r="T273" s="54"/>
      <c r="U273" s="31"/>
      <c r="V273" s="54"/>
      <c r="W273" s="31"/>
      <c r="X273" s="31" t="s">
        <v>120</v>
      </c>
      <c r="Y273" s="23"/>
      <c r="Z273" s="23"/>
      <c r="AA273" s="31"/>
      <c r="AB273" s="31"/>
      <c r="AC273" s="31"/>
      <c r="AD273" s="31" t="s">
        <v>120</v>
      </c>
      <c r="AE273" s="31">
        <v>0.52</v>
      </c>
      <c r="AF273" s="31"/>
      <c r="AG273" s="31"/>
      <c r="AH273" s="23"/>
      <c r="AI273" s="23"/>
      <c r="AJ273" s="23"/>
      <c r="AK273" s="23"/>
      <c r="AL273" s="23"/>
      <c r="AM273" s="23"/>
      <c r="AN273" s="23"/>
      <c r="AO273" s="23"/>
      <c r="AP273" s="23"/>
      <c r="AQ273" s="23"/>
      <c r="AR273" s="23"/>
      <c r="AS273" s="23"/>
      <c r="AT273" s="23"/>
      <c r="AU273" s="23"/>
      <c r="AV273" s="23"/>
      <c r="AW273" s="23"/>
      <c r="AX273" s="23"/>
      <c r="AY273" s="23"/>
      <c r="AZ273" s="23"/>
      <c r="BA273" s="23"/>
      <c r="BB273" s="31"/>
      <c r="BC273" s="31"/>
      <c r="BD273" s="31"/>
      <c r="BE273" s="31"/>
      <c r="BF273" s="31"/>
      <c r="BG273" s="31"/>
      <c r="BH273" s="31"/>
      <c r="BI273" s="31">
        <v>21.63</v>
      </c>
      <c r="BJ273" s="31"/>
      <c r="BK273" s="31"/>
      <c r="BL273" s="31"/>
      <c r="BM273" s="31"/>
      <c r="BN273" s="31"/>
      <c r="BO273" s="31"/>
      <c r="BP273" s="31"/>
      <c r="BQ273" s="31"/>
      <c r="BR273" s="31"/>
      <c r="BS273" s="31"/>
      <c r="BT273" s="31"/>
      <c r="BU273" s="31"/>
      <c r="BV273" s="31"/>
      <c r="BW273" s="31"/>
      <c r="BX273" s="31"/>
      <c r="BY273" s="31"/>
      <c r="BZ273" s="31"/>
      <c r="CA273" s="31" t="s">
        <v>1843</v>
      </c>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v>3.6</v>
      </c>
      <c r="DE273" s="31"/>
      <c r="DF273" s="31"/>
      <c r="DG273" s="31"/>
      <c r="DH273" s="31"/>
      <c r="DI273" s="31"/>
      <c r="DJ273" s="31"/>
      <c r="DK273" s="31"/>
      <c r="DL273" s="31"/>
      <c r="DM273" s="31"/>
      <c r="DN273" s="31"/>
      <c r="DO273" s="31"/>
      <c r="DP273" s="31">
        <v>0.36</v>
      </c>
      <c r="DQ273" s="31">
        <v>21.64</v>
      </c>
      <c r="DR273" s="31"/>
      <c r="DS273" s="31"/>
      <c r="DT273" s="31"/>
      <c r="DU273" s="31"/>
      <c r="DV273" s="31"/>
      <c r="DW273" s="31"/>
      <c r="DX273" s="31"/>
      <c r="DY273" s="31"/>
      <c r="DZ273" s="31"/>
      <c r="EA273" s="31"/>
      <c r="EB273" s="31"/>
      <c r="EC273" s="84"/>
      <c r="ED273" s="24"/>
      <c r="EE273" s="14">
        <f t="shared" si="4"/>
        <v>10</v>
      </c>
      <c r="EF273" s="46"/>
      <c r="EG273" s="46"/>
      <c r="EH273" s="46"/>
      <c r="EI273" s="46"/>
      <c r="EJ273" s="46"/>
    </row>
    <row r="274" spans="1:140" x14ac:dyDescent="0.25">
      <c r="A274" s="23" t="s">
        <v>1844</v>
      </c>
      <c r="B274" s="23"/>
      <c r="C274" s="31"/>
      <c r="D274" s="31"/>
      <c r="E274" s="31"/>
      <c r="F274" s="31"/>
      <c r="G274" s="23"/>
      <c r="H274" s="23"/>
      <c r="I274" s="23"/>
      <c r="J274" s="31"/>
      <c r="K274" s="31"/>
      <c r="L274" s="31"/>
      <c r="M274" s="31"/>
      <c r="N274" s="31"/>
      <c r="O274" s="31"/>
      <c r="P274" s="31"/>
      <c r="Q274" s="31"/>
      <c r="R274" s="31"/>
      <c r="S274" s="31"/>
      <c r="T274" s="54"/>
      <c r="U274" s="31"/>
      <c r="V274" s="54"/>
      <c r="W274" s="31"/>
      <c r="X274" s="31"/>
      <c r="Y274" s="23"/>
      <c r="Z274" s="23"/>
      <c r="AA274" s="31"/>
      <c r="AB274" s="31"/>
      <c r="AC274" s="31"/>
      <c r="AD274" s="31"/>
      <c r="AE274" s="31"/>
      <c r="AF274" s="31"/>
      <c r="AG274" s="31"/>
      <c r="AH274" s="23"/>
      <c r="AI274" s="23"/>
      <c r="AJ274" s="23"/>
      <c r="AK274" s="23"/>
      <c r="AL274" s="23"/>
      <c r="AM274" s="23"/>
      <c r="AN274" s="23"/>
      <c r="AO274" s="23"/>
      <c r="AP274" s="23"/>
      <c r="AQ274" s="23"/>
      <c r="AR274" s="23"/>
      <c r="AS274" s="23"/>
      <c r="AT274" s="23"/>
      <c r="AU274" s="23"/>
      <c r="AV274" s="23"/>
      <c r="AW274" s="23"/>
      <c r="AX274" s="23"/>
      <c r="AY274" s="23"/>
      <c r="AZ274" s="23"/>
      <c r="BA274" s="23"/>
      <c r="BB274" s="31"/>
      <c r="BC274" s="31"/>
      <c r="BD274" s="31"/>
      <c r="BE274" s="31"/>
      <c r="BF274" s="31"/>
      <c r="BG274" s="31"/>
      <c r="BH274" s="31"/>
      <c r="BI274" s="31"/>
      <c r="BJ274" s="31"/>
      <c r="BK274" s="31"/>
      <c r="BL274" s="31"/>
      <c r="BM274" s="31" t="s">
        <v>120</v>
      </c>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84"/>
      <c r="ED274" s="24"/>
      <c r="EE274" s="14">
        <f t="shared" si="4"/>
        <v>1</v>
      </c>
      <c r="EF274" s="46"/>
      <c r="EG274" s="46"/>
      <c r="EH274" s="46"/>
      <c r="EI274" s="46"/>
      <c r="EJ274" s="46"/>
    </row>
    <row r="275" spans="1:140" x14ac:dyDescent="0.25">
      <c r="A275" s="23" t="s">
        <v>1845</v>
      </c>
      <c r="B275" s="23"/>
      <c r="C275" s="31"/>
      <c r="D275" s="31"/>
      <c r="E275" s="31"/>
      <c r="F275" s="31"/>
      <c r="G275" s="23"/>
      <c r="H275" s="23"/>
      <c r="I275" s="23"/>
      <c r="J275" s="31"/>
      <c r="K275" s="31"/>
      <c r="L275" s="31"/>
      <c r="M275" s="31"/>
      <c r="N275" s="31"/>
      <c r="O275" s="31"/>
      <c r="P275" s="31"/>
      <c r="Q275" s="31"/>
      <c r="R275" s="31"/>
      <c r="S275" s="31" t="s">
        <v>120</v>
      </c>
      <c r="T275" s="23"/>
      <c r="U275" s="23"/>
      <c r="V275" s="23"/>
      <c r="W275" s="23"/>
      <c r="X275" s="31"/>
      <c r="Y275" s="23"/>
      <c r="Z275" s="23"/>
      <c r="AA275" s="31"/>
      <c r="AB275" s="31"/>
      <c r="AC275" s="31"/>
      <c r="AD275" s="31"/>
      <c r="AE275" s="31"/>
      <c r="AF275" s="31"/>
      <c r="AG275" s="31"/>
      <c r="AH275" s="23"/>
      <c r="AI275" s="23"/>
      <c r="AJ275" s="23"/>
      <c r="AK275" s="23"/>
      <c r="AL275" s="23"/>
      <c r="AM275" s="23"/>
      <c r="AN275" s="23"/>
      <c r="AO275" s="23"/>
      <c r="AP275" s="23"/>
      <c r="AQ275" s="23"/>
      <c r="AR275" s="23"/>
      <c r="AS275" s="23"/>
      <c r="AT275" s="23"/>
      <c r="AU275" s="23"/>
      <c r="AV275" s="23"/>
      <c r="AW275" s="23"/>
      <c r="AX275" s="23"/>
      <c r="AY275" s="23"/>
      <c r="AZ275" s="23"/>
      <c r="BA275" s="23"/>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84"/>
      <c r="ED275" s="24"/>
      <c r="EE275" s="14">
        <f t="shared" si="4"/>
        <v>1</v>
      </c>
      <c r="EF275" s="46"/>
      <c r="EG275" s="46"/>
      <c r="EH275" s="46"/>
      <c r="EI275" s="46"/>
      <c r="EJ275" s="46"/>
    </row>
    <row r="276" spans="1:140" x14ac:dyDescent="0.25">
      <c r="A276" s="23" t="s">
        <v>1846</v>
      </c>
      <c r="B276" s="23"/>
      <c r="C276" s="31"/>
      <c r="D276" s="31"/>
      <c r="E276" s="31"/>
      <c r="F276" s="31">
        <v>8.5</v>
      </c>
      <c r="G276" s="23"/>
      <c r="H276" s="23"/>
      <c r="I276" s="23"/>
      <c r="J276" s="31"/>
      <c r="K276" s="31"/>
      <c r="L276" s="31"/>
      <c r="M276" s="31"/>
      <c r="N276" s="31"/>
      <c r="O276" s="31"/>
      <c r="P276" s="31"/>
      <c r="Q276" s="31"/>
      <c r="R276" s="31"/>
      <c r="S276" s="31"/>
      <c r="T276" s="23"/>
      <c r="U276" s="23"/>
      <c r="V276" s="23"/>
      <c r="W276" s="23"/>
      <c r="X276" s="31"/>
      <c r="Y276" s="23"/>
      <c r="Z276" s="23"/>
      <c r="AA276" s="31"/>
      <c r="AB276" s="31"/>
      <c r="AC276" s="31"/>
      <c r="AD276" s="31"/>
      <c r="AE276" s="31"/>
      <c r="AF276" s="31"/>
      <c r="AG276" s="31"/>
      <c r="AH276" s="23"/>
      <c r="AI276" s="23"/>
      <c r="AJ276" s="23"/>
      <c r="AK276" s="23"/>
      <c r="AL276" s="23"/>
      <c r="AM276" s="23"/>
      <c r="AN276" s="23"/>
      <c r="AO276" s="23"/>
      <c r="AP276" s="23"/>
      <c r="AQ276" s="23"/>
      <c r="AR276" s="23"/>
      <c r="AS276" s="23"/>
      <c r="AT276" s="23"/>
      <c r="AU276" s="23"/>
      <c r="AV276" s="23"/>
      <c r="AW276" s="23"/>
      <c r="AX276" s="23"/>
      <c r="AY276" s="23"/>
      <c r="AZ276" s="23"/>
      <c r="BA276" s="23"/>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84"/>
      <c r="ED276" s="24"/>
      <c r="EE276" s="14">
        <f t="shared" si="4"/>
        <v>1</v>
      </c>
      <c r="EF276" s="46"/>
      <c r="EG276" s="46"/>
      <c r="EH276" s="46"/>
      <c r="EI276" s="46"/>
      <c r="EJ276" s="46"/>
    </row>
    <row r="277" spans="1:140" ht="30" x14ac:dyDescent="0.25">
      <c r="A277" s="78" t="s">
        <v>1847</v>
      </c>
      <c r="B277" s="23"/>
      <c r="C277" s="24" t="s">
        <v>1848</v>
      </c>
      <c r="D277" s="31"/>
      <c r="E277" s="31"/>
      <c r="F277" s="31"/>
      <c r="G277" s="23"/>
      <c r="H277" s="23"/>
      <c r="I277" s="23"/>
      <c r="J277" s="31"/>
      <c r="K277" s="31"/>
      <c r="L277" s="31"/>
      <c r="M277" s="31"/>
      <c r="N277" s="31"/>
      <c r="O277" s="31"/>
      <c r="P277" s="31"/>
      <c r="Q277" s="31"/>
      <c r="R277" s="31"/>
      <c r="S277" s="31"/>
      <c r="T277" s="23"/>
      <c r="U277" s="23"/>
      <c r="V277" s="23"/>
      <c r="W277" s="23"/>
      <c r="X277" s="31"/>
      <c r="Y277" s="23"/>
      <c r="Z277" s="23"/>
      <c r="AA277" s="31"/>
      <c r="AB277" s="31"/>
      <c r="AC277" s="31"/>
      <c r="AD277" s="31"/>
      <c r="AE277" s="31"/>
      <c r="AF277" s="31"/>
      <c r="AG277" s="31"/>
      <c r="AH277" s="23"/>
      <c r="AI277" s="23"/>
      <c r="AJ277" s="23"/>
      <c r="AK277" s="23"/>
      <c r="AL277" s="23"/>
      <c r="AM277" s="23"/>
      <c r="AN277" s="23"/>
      <c r="AO277" s="23"/>
      <c r="AP277" s="23"/>
      <c r="AQ277" s="23"/>
      <c r="AR277" s="23"/>
      <c r="AS277" s="23"/>
      <c r="AT277" s="23"/>
      <c r="AU277" s="23"/>
      <c r="AV277" s="23"/>
      <c r="AW277" s="23"/>
      <c r="AX277" s="23"/>
      <c r="AY277" s="23"/>
      <c r="AZ277" s="23"/>
      <c r="BA277" s="23"/>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85" t="s">
        <v>120</v>
      </c>
      <c r="ED277" s="24"/>
      <c r="EE277" s="14">
        <f t="shared" si="4"/>
        <v>2</v>
      </c>
      <c r="EF277" s="46"/>
      <c r="EG277" s="46"/>
      <c r="EH277" s="46"/>
      <c r="EI277" s="46"/>
      <c r="EJ277" s="46"/>
    </row>
    <row r="278" spans="1:140" x14ac:dyDescent="0.25">
      <c r="A278" s="23" t="s">
        <v>90</v>
      </c>
      <c r="B278" s="70" t="s">
        <v>1849</v>
      </c>
      <c r="C278" s="76"/>
      <c r="D278" s="31"/>
      <c r="E278" s="31"/>
      <c r="F278" s="31"/>
      <c r="G278" s="23"/>
      <c r="H278" s="23"/>
      <c r="I278" s="23"/>
      <c r="J278" s="31"/>
      <c r="K278" s="31"/>
      <c r="L278" s="31"/>
      <c r="M278" s="31"/>
      <c r="N278" s="31"/>
      <c r="O278" s="31"/>
      <c r="P278" s="31"/>
      <c r="Q278" s="31"/>
      <c r="R278" s="31"/>
      <c r="S278" s="31"/>
      <c r="T278" s="31"/>
      <c r="U278" s="31"/>
      <c r="V278" s="31"/>
      <c r="W278" s="31"/>
      <c r="X278" s="31"/>
      <c r="Y278" s="23"/>
      <c r="Z278" s="23"/>
      <c r="AA278" s="31"/>
      <c r="AB278" s="31"/>
      <c r="AC278" s="31"/>
      <c r="AD278" s="31"/>
      <c r="AE278" s="31"/>
      <c r="AF278" s="31"/>
      <c r="AG278" s="31"/>
      <c r="AH278" s="23"/>
      <c r="AI278" s="23"/>
      <c r="AJ278" s="23"/>
      <c r="AK278" s="23"/>
      <c r="AL278" s="23"/>
      <c r="AM278" s="23"/>
      <c r="AN278" s="23"/>
      <c r="AO278" s="23"/>
      <c r="AP278" s="23"/>
      <c r="AQ278" s="23"/>
      <c r="AR278" s="23"/>
      <c r="AS278" s="23"/>
      <c r="AT278" s="23"/>
      <c r="AU278" s="23"/>
      <c r="AV278" s="23"/>
      <c r="AW278" s="23"/>
      <c r="AX278" s="23"/>
      <c r="AY278" s="23"/>
      <c r="AZ278" s="23"/>
      <c r="BA278" s="23"/>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v>76</v>
      </c>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t="s">
        <v>120</v>
      </c>
      <c r="DP278" s="31"/>
      <c r="DQ278" s="31"/>
      <c r="DR278" s="31"/>
      <c r="DS278" s="31"/>
      <c r="DT278" s="31"/>
      <c r="DU278" s="31"/>
      <c r="DV278" s="31"/>
      <c r="DW278" s="31"/>
      <c r="DX278" s="31"/>
      <c r="DY278" s="31"/>
      <c r="DZ278" s="31"/>
      <c r="EA278" s="31"/>
      <c r="EB278" s="31"/>
      <c r="EC278" s="84"/>
      <c r="ED278" s="24"/>
      <c r="EE278" s="14">
        <f t="shared" si="4"/>
        <v>3</v>
      </c>
      <c r="EF278" s="46"/>
      <c r="EG278" s="46"/>
      <c r="EH278" s="46"/>
      <c r="EI278" s="46"/>
      <c r="EJ278" s="46"/>
    </row>
    <row r="279" spans="1:140" x14ac:dyDescent="0.25">
      <c r="A279" s="23" t="s">
        <v>1850</v>
      </c>
      <c r="B279" s="42" t="s">
        <v>1851</v>
      </c>
      <c r="C279" s="90" t="s">
        <v>1852</v>
      </c>
      <c r="D279" s="31"/>
      <c r="E279" s="31"/>
      <c r="F279" s="31"/>
      <c r="G279" s="23"/>
      <c r="H279" s="23"/>
      <c r="I279" s="23"/>
      <c r="J279" s="31"/>
      <c r="K279" s="31"/>
      <c r="L279" s="31"/>
      <c r="M279" s="31"/>
      <c r="N279" s="31"/>
      <c r="O279" s="31"/>
      <c r="P279" s="31"/>
      <c r="Q279" s="31"/>
      <c r="R279" s="31"/>
      <c r="S279" s="31"/>
      <c r="T279" s="31"/>
      <c r="U279" s="31"/>
      <c r="V279" s="31"/>
      <c r="W279" s="31"/>
      <c r="X279" s="31"/>
      <c r="Y279" s="23"/>
      <c r="Z279" s="23"/>
      <c r="AA279" s="31"/>
      <c r="AB279" s="31"/>
      <c r="AC279" s="31"/>
      <c r="AD279" s="31"/>
      <c r="AE279" s="31"/>
      <c r="AF279" s="31"/>
      <c r="AG279" s="31"/>
      <c r="AH279" s="23"/>
      <c r="AI279" s="23"/>
      <c r="AJ279" s="23"/>
      <c r="AK279" s="23"/>
      <c r="AL279" s="23"/>
      <c r="AM279" s="23"/>
      <c r="AN279" s="23"/>
      <c r="AO279" s="23"/>
      <c r="AP279" s="23"/>
      <c r="AQ279" s="23"/>
      <c r="AR279" s="23"/>
      <c r="AS279" s="23"/>
      <c r="AT279" s="23"/>
      <c r="AU279" s="23"/>
      <c r="AV279" s="23"/>
      <c r="AW279" s="23"/>
      <c r="AX279" s="23"/>
      <c r="AY279" s="23"/>
      <c r="AZ279" s="23"/>
      <c r="BA279" s="23"/>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84" t="s">
        <v>120</v>
      </c>
      <c r="ED279" s="24"/>
      <c r="EE279" s="14">
        <f t="shared" si="4"/>
        <v>3</v>
      </c>
      <c r="EF279" s="46"/>
      <c r="EG279" s="46"/>
      <c r="EH279" s="46"/>
      <c r="EI279" s="46"/>
      <c r="EJ279" s="46"/>
    </row>
    <row r="280" spans="1:140" x14ac:dyDescent="0.25">
      <c r="A280" s="23" t="s">
        <v>1853</v>
      </c>
      <c r="B280" s="23"/>
      <c r="C280" s="31"/>
      <c r="D280" s="31"/>
      <c r="E280" s="31"/>
      <c r="F280" s="31"/>
      <c r="G280" s="23"/>
      <c r="H280" s="23"/>
      <c r="I280" s="23"/>
      <c r="J280" s="31"/>
      <c r="K280" s="31"/>
      <c r="L280" s="31"/>
      <c r="M280" s="31"/>
      <c r="N280" s="31"/>
      <c r="O280" s="31"/>
      <c r="P280" s="31"/>
      <c r="Q280" s="31"/>
      <c r="R280" s="31"/>
      <c r="S280" s="31"/>
      <c r="T280" s="31"/>
      <c r="U280" s="31"/>
      <c r="V280" s="31"/>
      <c r="W280" s="31"/>
      <c r="X280" s="31"/>
      <c r="Y280" s="23"/>
      <c r="Z280" s="23"/>
      <c r="AA280" s="31"/>
      <c r="AB280" s="31"/>
      <c r="AC280" s="31"/>
      <c r="AD280" s="31"/>
      <c r="AE280" s="31"/>
      <c r="AF280" s="31"/>
      <c r="AG280" s="31"/>
      <c r="AH280" s="23"/>
      <c r="AI280" s="23"/>
      <c r="AJ280" s="23"/>
      <c r="AK280" s="23"/>
      <c r="AL280" s="23"/>
      <c r="AM280" s="23"/>
      <c r="AN280" s="23"/>
      <c r="AO280" s="23"/>
      <c r="AP280" s="23"/>
      <c r="AQ280" s="23"/>
      <c r="AR280" s="23"/>
      <c r="AS280" s="23"/>
      <c r="AT280" s="23"/>
      <c r="AU280" s="23"/>
      <c r="AV280" s="23"/>
      <c r="AW280" s="23"/>
      <c r="AX280" s="23"/>
      <c r="AY280" s="23"/>
      <c r="AZ280" s="23"/>
      <c r="BA280" s="23"/>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v>0.18</v>
      </c>
      <c r="BY280" s="31"/>
      <c r="BZ280" s="31"/>
      <c r="CA280" s="31"/>
      <c r="CB280" s="31"/>
      <c r="CC280" s="31"/>
      <c r="CD280" s="31"/>
      <c r="CE280" s="31"/>
      <c r="CF280" s="31"/>
      <c r="CG280" s="31"/>
      <c r="CH280" s="31"/>
      <c r="CI280" s="31"/>
      <c r="CJ280" s="31"/>
      <c r="CK280" s="31"/>
      <c r="CL280" s="31">
        <v>0.20200000000000001</v>
      </c>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84"/>
      <c r="ED280" s="24"/>
      <c r="EE280" s="14">
        <f t="shared" si="4"/>
        <v>2</v>
      </c>
      <c r="EF280" s="46"/>
      <c r="EG280" s="46"/>
      <c r="EH280" s="46"/>
      <c r="EI280" s="46"/>
      <c r="EJ280" s="46"/>
    </row>
    <row r="281" spans="1:140" ht="17.25" x14ac:dyDescent="0.25">
      <c r="A281" s="23" t="s">
        <v>1854</v>
      </c>
      <c r="B281" s="23"/>
      <c r="C281" s="31"/>
      <c r="D281" s="31"/>
      <c r="E281" s="31"/>
      <c r="F281" s="31"/>
      <c r="G281" s="23"/>
      <c r="H281" s="23"/>
      <c r="I281" s="23"/>
      <c r="J281" s="31"/>
      <c r="K281" s="31"/>
      <c r="L281" s="31"/>
      <c r="M281" s="31"/>
      <c r="N281" s="31"/>
      <c r="O281" s="31"/>
      <c r="P281" s="31"/>
      <c r="Q281" s="31"/>
      <c r="R281" s="31"/>
      <c r="S281" s="31"/>
      <c r="T281" s="31"/>
      <c r="U281" s="31"/>
      <c r="V281" s="31"/>
      <c r="W281" s="31"/>
      <c r="X281" s="31"/>
      <c r="Y281" s="23"/>
      <c r="Z281" s="23"/>
      <c r="AA281" s="31"/>
      <c r="AB281" s="31"/>
      <c r="AC281" s="31"/>
      <c r="AD281" s="31"/>
      <c r="AE281" s="31"/>
      <c r="AF281" s="31"/>
      <c r="AG281" s="31"/>
      <c r="AH281" s="23"/>
      <c r="AI281" s="23"/>
      <c r="AJ281" s="23"/>
      <c r="AK281" s="23"/>
      <c r="AL281" s="23"/>
      <c r="AM281" s="23"/>
      <c r="AN281" s="23"/>
      <c r="AO281" s="23"/>
      <c r="AP281" s="23"/>
      <c r="AQ281" s="23"/>
      <c r="AR281" s="23"/>
      <c r="AS281" s="23"/>
      <c r="AT281" s="23"/>
      <c r="AU281" s="23"/>
      <c r="AV281" s="23"/>
      <c r="AW281" s="23"/>
      <c r="AX281" s="23"/>
      <c r="AY281" s="23"/>
      <c r="AZ281" s="23"/>
      <c r="BA281" s="23"/>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t="s">
        <v>1855</v>
      </c>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84"/>
      <c r="ED281" s="24"/>
      <c r="EE281" s="14">
        <f t="shared" si="4"/>
        <v>1</v>
      </c>
      <c r="EF281" s="46"/>
      <c r="EG281" s="46"/>
      <c r="EH281" s="46"/>
      <c r="EI281" s="46"/>
      <c r="EJ281" s="46"/>
    </row>
    <row r="282" spans="1:140" x14ac:dyDescent="0.25">
      <c r="A282" s="23" t="s">
        <v>1856</v>
      </c>
      <c r="B282" s="23"/>
      <c r="C282" s="74" t="s">
        <v>1857</v>
      </c>
      <c r="D282" s="31"/>
      <c r="E282" s="31"/>
      <c r="F282" s="31"/>
      <c r="G282" s="23"/>
      <c r="H282" s="23"/>
      <c r="I282" s="23"/>
      <c r="J282" s="31"/>
      <c r="K282" s="31"/>
      <c r="L282" s="31"/>
      <c r="M282" s="31"/>
      <c r="N282" s="31"/>
      <c r="O282" s="31"/>
      <c r="P282" s="31"/>
      <c r="Q282" s="31"/>
      <c r="R282" s="31"/>
      <c r="S282" s="31"/>
      <c r="T282" s="31"/>
      <c r="U282" s="31"/>
      <c r="V282" s="31"/>
      <c r="W282" s="31"/>
      <c r="X282" s="31"/>
      <c r="Y282" s="23"/>
      <c r="Z282" s="23"/>
      <c r="AA282" s="31"/>
      <c r="AB282" s="31"/>
      <c r="AC282" s="31"/>
      <c r="AD282" s="31"/>
      <c r="AE282" s="31"/>
      <c r="AF282" s="31"/>
      <c r="AG282" s="31"/>
      <c r="AH282" s="23"/>
      <c r="AI282" s="23"/>
      <c r="AJ282" s="23"/>
      <c r="AK282" s="23"/>
      <c r="AL282" s="23"/>
      <c r="AM282" s="23"/>
      <c r="AN282" s="23"/>
      <c r="AO282" s="23"/>
      <c r="AP282" s="23"/>
      <c r="AQ282" s="23"/>
      <c r="AR282" s="23"/>
      <c r="AS282" s="23"/>
      <c r="AT282" s="23"/>
      <c r="AU282" s="23"/>
      <c r="AV282" s="23"/>
      <c r="AW282" s="23"/>
      <c r="AX282" s="23"/>
      <c r="AY282" s="23"/>
      <c r="AZ282" s="23"/>
      <c r="BA282" s="23"/>
      <c r="BB282" s="31"/>
      <c r="BC282" s="31"/>
      <c r="BD282" s="31"/>
      <c r="BE282" s="31"/>
      <c r="BF282" s="31"/>
      <c r="BG282" s="31"/>
      <c r="BH282" s="31"/>
      <c r="BI282" s="31"/>
      <c r="BJ282" s="31"/>
      <c r="BK282" s="31"/>
      <c r="BL282" s="31"/>
      <c r="BM282" s="31" t="s">
        <v>120</v>
      </c>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84"/>
      <c r="ED282" s="24"/>
      <c r="EE282" s="14">
        <f t="shared" si="4"/>
        <v>2</v>
      </c>
      <c r="EF282" s="46"/>
      <c r="EG282" s="46"/>
      <c r="EH282" s="46"/>
      <c r="EI282" s="46"/>
      <c r="EJ282" s="46"/>
    </row>
    <row r="283" spans="1:140" x14ac:dyDescent="0.25">
      <c r="A283" s="23" t="s">
        <v>1858</v>
      </c>
      <c r="B283" s="23"/>
      <c r="C283" s="74" t="s">
        <v>1859</v>
      </c>
      <c r="D283" s="31"/>
      <c r="E283" s="31"/>
      <c r="F283" s="31"/>
      <c r="G283" s="23"/>
      <c r="H283" s="23"/>
      <c r="I283" s="23"/>
      <c r="J283" s="31"/>
      <c r="K283" s="31"/>
      <c r="L283" s="31"/>
      <c r="M283" s="31"/>
      <c r="N283" s="31"/>
      <c r="O283" s="31"/>
      <c r="P283" s="31"/>
      <c r="Q283" s="31"/>
      <c r="R283" s="31"/>
      <c r="S283" s="31"/>
      <c r="T283" s="31"/>
      <c r="U283" s="31"/>
      <c r="V283" s="31"/>
      <c r="W283" s="31"/>
      <c r="X283" s="31" t="s">
        <v>120</v>
      </c>
      <c r="Y283" s="23"/>
      <c r="Z283" s="23"/>
      <c r="AA283" s="31"/>
      <c r="AB283" s="31"/>
      <c r="AC283" s="31"/>
      <c r="AD283" s="31"/>
      <c r="AE283" s="31"/>
      <c r="AF283" s="31"/>
      <c r="AG283" s="31"/>
      <c r="AH283" s="23"/>
      <c r="AI283" s="23"/>
      <c r="AJ283" s="23"/>
      <c r="AK283" s="23"/>
      <c r="AL283" s="23"/>
      <c r="AM283" s="23"/>
      <c r="AN283" s="23"/>
      <c r="AO283" s="23"/>
      <c r="AP283" s="23"/>
      <c r="AQ283" s="23"/>
      <c r="AR283" s="23"/>
      <c r="AS283" s="23"/>
      <c r="AT283" s="23"/>
      <c r="AU283" s="23"/>
      <c r="AV283" s="23"/>
      <c r="AW283" s="23"/>
      <c r="AX283" s="23"/>
      <c r="AY283" s="23"/>
      <c r="AZ283" s="23"/>
      <c r="BA283" s="23"/>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84"/>
      <c r="ED283" s="24"/>
      <c r="EE283" s="14">
        <f t="shared" si="4"/>
        <v>2</v>
      </c>
      <c r="EF283" s="46"/>
      <c r="EG283" s="46"/>
      <c r="EH283" s="46"/>
      <c r="EI283" s="46"/>
      <c r="EJ283" s="46"/>
    </row>
    <row r="284" spans="1:140" x14ac:dyDescent="0.25">
      <c r="A284" s="23" t="s">
        <v>1860</v>
      </c>
      <c r="B284" s="23"/>
      <c r="C284" s="74" t="s">
        <v>1861</v>
      </c>
      <c r="D284" s="31"/>
      <c r="E284" s="31"/>
      <c r="F284" s="31"/>
      <c r="G284" s="23"/>
      <c r="H284" s="23"/>
      <c r="I284" s="23"/>
      <c r="J284" s="31"/>
      <c r="K284" s="31"/>
      <c r="L284" s="31"/>
      <c r="M284" s="31"/>
      <c r="N284" s="31"/>
      <c r="O284" s="31"/>
      <c r="P284" s="31"/>
      <c r="Q284" s="31"/>
      <c r="R284" s="31"/>
      <c r="S284" s="31" t="s">
        <v>120</v>
      </c>
      <c r="T284" s="23"/>
      <c r="U284" s="31"/>
      <c r="V284" s="54"/>
      <c r="W284" s="31"/>
      <c r="X284" s="31"/>
      <c r="Y284" s="23"/>
      <c r="Z284" s="23"/>
      <c r="AA284" s="31"/>
      <c r="AB284" s="31"/>
      <c r="AC284" s="31"/>
      <c r="AD284" s="31"/>
      <c r="AE284" s="31"/>
      <c r="AF284" s="31"/>
      <c r="AG284" s="31"/>
      <c r="AH284" s="23"/>
      <c r="AI284" s="23"/>
      <c r="AJ284" s="31">
        <v>0.02</v>
      </c>
      <c r="AK284" s="31">
        <v>0.2</v>
      </c>
      <c r="AL284" s="31" t="s">
        <v>1218</v>
      </c>
      <c r="AM284" s="31">
        <v>0.09</v>
      </c>
      <c r="AN284" s="31">
        <v>0.01</v>
      </c>
      <c r="AO284" s="31">
        <v>0.08</v>
      </c>
      <c r="AP284" s="23"/>
      <c r="AQ284" s="23"/>
      <c r="AR284" s="23"/>
      <c r="AS284" s="23"/>
      <c r="AT284" s="23"/>
      <c r="AU284" s="23"/>
      <c r="AV284" s="23"/>
      <c r="AW284" s="23"/>
      <c r="AX284" s="23"/>
      <c r="AY284" s="23"/>
      <c r="AZ284" s="23"/>
      <c r="BA284" s="23"/>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84"/>
      <c r="ED284" s="24"/>
      <c r="EE284" s="14">
        <f t="shared" si="4"/>
        <v>8</v>
      </c>
      <c r="EF284" s="46"/>
      <c r="EG284" s="46"/>
      <c r="EH284" s="46"/>
      <c r="EI284" s="46"/>
      <c r="EJ284" s="46"/>
    </row>
    <row r="285" spans="1:140" x14ac:dyDescent="0.25">
      <c r="A285" s="23" t="s">
        <v>1862</v>
      </c>
      <c r="B285" s="70" t="s">
        <v>1863</v>
      </c>
      <c r="C285" s="74" t="s">
        <v>1864</v>
      </c>
      <c r="D285" s="31"/>
      <c r="E285" s="31"/>
      <c r="F285" s="31"/>
      <c r="G285" s="23"/>
      <c r="H285" s="23"/>
      <c r="I285" s="23"/>
      <c r="J285" s="31"/>
      <c r="K285" s="31"/>
      <c r="L285" s="31"/>
      <c r="M285" s="31"/>
      <c r="N285" s="31"/>
      <c r="O285" s="31"/>
      <c r="P285" s="31"/>
      <c r="Q285" s="31"/>
      <c r="R285" s="31"/>
      <c r="S285" s="31" t="s">
        <v>120</v>
      </c>
      <c r="T285" s="31"/>
      <c r="U285" s="31"/>
      <c r="V285" s="31"/>
      <c r="W285" s="31"/>
      <c r="X285" s="31"/>
      <c r="Y285" s="23"/>
      <c r="Z285" s="23"/>
      <c r="AA285" s="31"/>
      <c r="AB285" s="31"/>
      <c r="AC285" s="31"/>
      <c r="AD285" s="31"/>
      <c r="AE285" s="31"/>
      <c r="AF285" s="31"/>
      <c r="AG285" s="31"/>
      <c r="AH285" s="23"/>
      <c r="AI285" s="23"/>
      <c r="AJ285" s="23"/>
      <c r="AK285" s="23"/>
      <c r="AL285" s="23"/>
      <c r="AM285" s="23"/>
      <c r="AN285" s="23"/>
      <c r="AO285" s="23"/>
      <c r="AP285" s="23"/>
      <c r="AQ285" s="23"/>
      <c r="AR285" s="23"/>
      <c r="AS285" s="23"/>
      <c r="AT285" s="23"/>
      <c r="AU285" s="23"/>
      <c r="AV285" s="23"/>
      <c r="AW285" s="23"/>
      <c r="AX285" s="23"/>
      <c r="AY285" s="23"/>
      <c r="AZ285" s="23"/>
      <c r="BA285" s="23"/>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84"/>
      <c r="ED285" s="24"/>
      <c r="EE285" s="14">
        <f t="shared" si="4"/>
        <v>3</v>
      </c>
      <c r="EF285" s="46"/>
      <c r="EG285" s="46"/>
      <c r="EH285" s="46"/>
      <c r="EI285" s="46"/>
      <c r="EJ285" s="46"/>
    </row>
    <row r="286" spans="1:140" x14ac:dyDescent="0.25">
      <c r="A286" s="23" t="s">
        <v>1865</v>
      </c>
      <c r="B286" s="70" t="s">
        <v>1866</v>
      </c>
      <c r="C286" s="74" t="s">
        <v>1867</v>
      </c>
      <c r="D286" s="31"/>
      <c r="E286" s="31"/>
      <c r="F286" s="31"/>
      <c r="G286" s="23"/>
      <c r="H286" s="23"/>
      <c r="I286" s="23"/>
      <c r="J286" s="31"/>
      <c r="K286" s="31"/>
      <c r="L286" s="31"/>
      <c r="M286" s="31"/>
      <c r="N286" s="31"/>
      <c r="O286" s="31"/>
      <c r="P286" s="31"/>
      <c r="Q286" s="31"/>
      <c r="R286" s="31"/>
      <c r="S286" s="31" t="s">
        <v>120</v>
      </c>
      <c r="T286" s="23"/>
      <c r="U286" s="31"/>
      <c r="V286" s="54"/>
      <c r="W286" s="31"/>
      <c r="X286" s="31"/>
      <c r="Y286" s="23"/>
      <c r="Z286" s="23"/>
      <c r="AA286" s="31"/>
      <c r="AB286" s="31"/>
      <c r="AC286" s="31"/>
      <c r="AD286" s="31"/>
      <c r="AE286" s="31"/>
      <c r="AF286" s="31"/>
      <c r="AG286" s="31"/>
      <c r="AH286" s="23"/>
      <c r="AI286" s="23"/>
      <c r="AJ286" s="23"/>
      <c r="AK286" s="23"/>
      <c r="AL286" s="23"/>
      <c r="AM286" s="23"/>
      <c r="AN286" s="23"/>
      <c r="AO286" s="23"/>
      <c r="AP286" s="23"/>
      <c r="AQ286" s="23"/>
      <c r="AR286" s="23"/>
      <c r="AS286" s="23"/>
      <c r="AT286" s="23"/>
      <c r="AU286" s="23"/>
      <c r="AV286" s="23"/>
      <c r="AW286" s="23"/>
      <c r="AX286" s="23"/>
      <c r="AY286" s="23"/>
      <c r="AZ286" s="23"/>
      <c r="BA286" s="23"/>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84"/>
      <c r="ED286" s="24"/>
      <c r="EE286" s="14">
        <f t="shared" si="4"/>
        <v>3</v>
      </c>
      <c r="EF286" s="46"/>
      <c r="EG286" s="46"/>
      <c r="EH286" s="46"/>
      <c r="EI286" s="46"/>
      <c r="EJ286" s="46"/>
    </row>
    <row r="287" spans="1:140" x14ac:dyDescent="0.25">
      <c r="A287" s="23" t="s">
        <v>1868</v>
      </c>
      <c r="B287" s="23"/>
      <c r="C287" s="74" t="s">
        <v>1869</v>
      </c>
      <c r="D287" s="31"/>
      <c r="E287" s="31"/>
      <c r="F287" s="31"/>
      <c r="G287" s="23"/>
      <c r="H287" s="23"/>
      <c r="I287" s="23"/>
      <c r="J287" s="31"/>
      <c r="K287" s="31" t="s">
        <v>1412</v>
      </c>
      <c r="L287" s="31">
        <v>1.7</v>
      </c>
      <c r="M287" s="31"/>
      <c r="N287" s="31"/>
      <c r="O287" s="31" t="s">
        <v>1870</v>
      </c>
      <c r="P287" s="31" t="s">
        <v>1871</v>
      </c>
      <c r="Q287" s="31"/>
      <c r="R287" s="31"/>
      <c r="S287" s="31" t="s">
        <v>120</v>
      </c>
      <c r="T287" s="54"/>
      <c r="U287" s="31"/>
      <c r="V287" s="54">
        <v>3.2000000000000001E-2</v>
      </c>
      <c r="W287" s="31" t="s">
        <v>1168</v>
      </c>
      <c r="X287" s="31"/>
      <c r="Y287" s="23"/>
      <c r="Z287" s="23"/>
      <c r="AA287" s="31"/>
      <c r="AB287" s="31"/>
      <c r="AC287" s="31"/>
      <c r="AD287" s="31" t="s">
        <v>120</v>
      </c>
      <c r="AE287" s="31"/>
      <c r="AF287" s="31"/>
      <c r="AG287" s="31"/>
      <c r="AH287" s="23"/>
      <c r="AI287" s="23"/>
      <c r="AJ287" s="31">
        <v>19.7</v>
      </c>
      <c r="AK287" s="31">
        <v>0.52</v>
      </c>
      <c r="AL287" s="31">
        <v>25</v>
      </c>
      <c r="AM287" s="31">
        <v>0.33</v>
      </c>
      <c r="AN287" s="31">
        <v>14</v>
      </c>
      <c r="AO287" s="31">
        <v>0.44</v>
      </c>
      <c r="AP287" s="31">
        <v>1.41</v>
      </c>
      <c r="AQ287" s="31">
        <v>1.23</v>
      </c>
      <c r="AR287" s="31">
        <v>1.58</v>
      </c>
      <c r="AS287" s="31" t="s">
        <v>1035</v>
      </c>
      <c r="AT287" s="31" t="s">
        <v>966</v>
      </c>
      <c r="AU287" s="31" t="s">
        <v>966</v>
      </c>
      <c r="AV287" s="23"/>
      <c r="AW287" s="23"/>
      <c r="AX287" s="23"/>
      <c r="AY287" s="23"/>
      <c r="AZ287" s="23"/>
      <c r="BA287" s="23"/>
      <c r="BB287" s="31"/>
      <c r="BC287" s="31"/>
      <c r="BD287" s="31"/>
      <c r="BE287" s="31"/>
      <c r="BF287" s="31"/>
      <c r="BG287" s="31"/>
      <c r="BH287" s="31"/>
      <c r="BI287" s="31"/>
      <c r="BJ287" s="31"/>
      <c r="BK287" s="31"/>
      <c r="BL287" s="31"/>
      <c r="BM287" s="31"/>
      <c r="BN287" s="31"/>
      <c r="BO287" s="31"/>
      <c r="BP287" s="31"/>
      <c r="BQ287" s="31" t="s">
        <v>1872</v>
      </c>
      <c r="BR287" s="31" t="s">
        <v>954</v>
      </c>
      <c r="BS287" s="31" t="s">
        <v>1873</v>
      </c>
      <c r="BT287" s="31">
        <v>25.5</v>
      </c>
      <c r="BU287" s="31">
        <v>3388</v>
      </c>
      <c r="BV287" s="16" t="s">
        <v>1874</v>
      </c>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v>0.17</v>
      </c>
      <c r="DE287" s="31"/>
      <c r="DF287" s="31"/>
      <c r="DG287" s="31"/>
      <c r="DH287" s="31"/>
      <c r="DI287" s="31"/>
      <c r="DJ287" s="31"/>
      <c r="DK287" s="31"/>
      <c r="DL287" s="31" t="s">
        <v>1875</v>
      </c>
      <c r="DM287" s="31"/>
      <c r="DN287" s="31"/>
      <c r="DO287" s="31"/>
      <c r="DP287" s="31">
        <v>1.7000000000000001E-2</v>
      </c>
      <c r="DQ287" s="31">
        <v>6.56</v>
      </c>
      <c r="DR287" s="31"/>
      <c r="DS287" s="31"/>
      <c r="DT287" s="31">
        <v>4.3499999999999996</v>
      </c>
      <c r="DU287" s="31">
        <v>52</v>
      </c>
      <c r="DV287" s="31">
        <v>709</v>
      </c>
      <c r="DW287" s="31">
        <v>1.41</v>
      </c>
      <c r="DX287" s="31" t="s">
        <v>1876</v>
      </c>
      <c r="DY287" s="31">
        <v>1.58</v>
      </c>
      <c r="DZ287" s="31"/>
      <c r="EA287" s="31"/>
      <c r="EB287" s="31"/>
      <c r="EC287" s="84"/>
      <c r="ED287" s="24"/>
      <c r="EE287" s="14">
        <f t="shared" si="4"/>
        <v>37</v>
      </c>
      <c r="EF287" s="46"/>
      <c r="EG287" s="46"/>
      <c r="EH287" s="46"/>
      <c r="EI287" s="46"/>
      <c r="EJ287" s="46"/>
    </row>
    <row r="288" spans="1:140" ht="30" x14ac:dyDescent="0.25">
      <c r="A288" s="71" t="s">
        <v>1877</v>
      </c>
      <c r="B288" s="42" t="s">
        <v>1878</v>
      </c>
      <c r="C288" s="88" t="s">
        <v>1879</v>
      </c>
      <c r="D288" s="31"/>
      <c r="E288" s="31"/>
      <c r="F288" s="31"/>
      <c r="G288" s="23"/>
      <c r="H288" s="23"/>
      <c r="I288" s="23"/>
      <c r="J288" s="31"/>
      <c r="K288" s="31"/>
      <c r="L288" s="31"/>
      <c r="M288" s="31"/>
      <c r="N288" s="31"/>
      <c r="O288" s="31"/>
      <c r="P288" s="31"/>
      <c r="Q288" s="31"/>
      <c r="R288" s="31"/>
      <c r="S288" s="31"/>
      <c r="T288" s="54"/>
      <c r="U288" s="31"/>
      <c r="V288" s="54"/>
      <c r="W288" s="31"/>
      <c r="X288" s="31"/>
      <c r="Y288" s="23"/>
      <c r="Z288" s="23"/>
      <c r="AA288" s="31"/>
      <c r="AB288" s="31"/>
      <c r="AC288" s="31"/>
      <c r="AD288" s="31"/>
      <c r="AE288" s="31"/>
      <c r="AF288" s="31"/>
      <c r="AG288" s="31"/>
      <c r="AH288" s="23"/>
      <c r="AI288" s="23"/>
      <c r="AJ288" s="31"/>
      <c r="AK288" s="31"/>
      <c r="AL288" s="31"/>
      <c r="AM288" s="31"/>
      <c r="AN288" s="31"/>
      <c r="AO288" s="31"/>
      <c r="AP288" s="31"/>
      <c r="AQ288" s="31"/>
      <c r="AR288" s="31"/>
      <c r="AS288" s="31"/>
      <c r="AT288" s="31"/>
      <c r="AU288" s="31"/>
      <c r="AV288" s="23"/>
      <c r="AW288" s="23"/>
      <c r="AX288" s="23"/>
      <c r="AY288" s="23"/>
      <c r="AZ288" s="23"/>
      <c r="BA288" s="23"/>
      <c r="BB288" s="31"/>
      <c r="BC288" s="31"/>
      <c r="BD288" s="31"/>
      <c r="BE288" s="31"/>
      <c r="BF288" s="31"/>
      <c r="BG288" s="31"/>
      <c r="BH288" s="31"/>
      <c r="BI288" s="31"/>
      <c r="BJ288" s="31"/>
      <c r="BK288" s="31"/>
      <c r="BL288" s="31"/>
      <c r="BM288" s="31" t="s">
        <v>120</v>
      </c>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84"/>
      <c r="ED288" s="24"/>
      <c r="EE288" s="14">
        <f t="shared" si="4"/>
        <v>3</v>
      </c>
      <c r="EF288" s="46"/>
      <c r="EG288" s="46"/>
      <c r="EH288" s="46"/>
      <c r="EI288" s="46"/>
      <c r="EJ288" s="46"/>
    </row>
    <row r="289" spans="1:140" x14ac:dyDescent="0.25">
      <c r="A289" s="23" t="s">
        <v>1880</v>
      </c>
      <c r="B289" s="70" t="s">
        <v>1881</v>
      </c>
      <c r="C289" s="74" t="s">
        <v>1882</v>
      </c>
      <c r="D289" s="31"/>
      <c r="E289" s="31"/>
      <c r="F289" s="31"/>
      <c r="G289" s="23"/>
      <c r="H289" s="23"/>
      <c r="I289" s="23"/>
      <c r="J289" s="31" t="s">
        <v>1883</v>
      </c>
      <c r="K289" s="31"/>
      <c r="L289" s="31"/>
      <c r="M289" s="31"/>
      <c r="N289" s="31"/>
      <c r="O289" s="31"/>
      <c r="P289" s="31"/>
      <c r="Q289" s="31"/>
      <c r="R289" s="31"/>
      <c r="S289" s="31" t="s">
        <v>120</v>
      </c>
      <c r="T289" s="54"/>
      <c r="U289" s="31"/>
      <c r="V289" s="54"/>
      <c r="W289" s="31"/>
      <c r="X289" s="31"/>
      <c r="Y289" s="23"/>
      <c r="Z289" s="23"/>
      <c r="AA289" s="31"/>
      <c r="AB289" s="31"/>
      <c r="AC289" s="31"/>
      <c r="AD289" s="31"/>
      <c r="AE289" s="31"/>
      <c r="AF289" s="31"/>
      <c r="AG289" s="31"/>
      <c r="AH289" s="23"/>
      <c r="AI289" s="23"/>
      <c r="AJ289" s="23"/>
      <c r="AK289" s="23"/>
      <c r="AL289" s="23"/>
      <c r="AM289" s="23"/>
      <c r="AN289" s="23"/>
      <c r="AO289" s="23"/>
      <c r="AP289" s="23"/>
      <c r="AQ289" s="23"/>
      <c r="AR289" s="23"/>
      <c r="AS289" s="23"/>
      <c r="AT289" s="23"/>
      <c r="AU289" s="23"/>
      <c r="AV289" s="23"/>
      <c r="AW289" s="23"/>
      <c r="AX289" s="23"/>
      <c r="AY289" s="23"/>
      <c r="AZ289" s="23"/>
      <c r="BA289" s="23"/>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v>12.8</v>
      </c>
      <c r="CN289" s="31">
        <v>1.4</v>
      </c>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t="s">
        <v>120</v>
      </c>
      <c r="DP289" s="31"/>
      <c r="DQ289" s="31"/>
      <c r="DR289" s="31"/>
      <c r="DS289" s="31">
        <v>4.5999999999999999E-2</v>
      </c>
      <c r="DT289" s="31"/>
      <c r="DU289" s="31"/>
      <c r="DV289" s="31"/>
      <c r="DW289" s="31"/>
      <c r="DX289" s="31"/>
      <c r="DY289" s="31"/>
      <c r="DZ289" s="31"/>
      <c r="EA289" s="31"/>
      <c r="EB289" s="31"/>
      <c r="EC289" s="84"/>
      <c r="ED289" s="24"/>
      <c r="EE289" s="14">
        <f t="shared" si="4"/>
        <v>8</v>
      </c>
      <c r="EF289" s="46"/>
      <c r="EG289" s="46"/>
      <c r="EH289" s="46"/>
      <c r="EI289" s="46"/>
      <c r="EJ289" s="46"/>
    </row>
    <row r="290" spans="1:140" x14ac:dyDescent="0.25">
      <c r="A290" s="23" t="s">
        <v>1884</v>
      </c>
      <c r="B290" s="70"/>
      <c r="C290" s="74"/>
      <c r="D290" s="31"/>
      <c r="E290" s="31"/>
      <c r="F290" s="31"/>
      <c r="G290" s="23"/>
      <c r="H290" s="23"/>
      <c r="I290" s="23"/>
      <c r="J290" s="31"/>
      <c r="K290" s="31"/>
      <c r="L290" s="31"/>
      <c r="M290" s="31"/>
      <c r="N290" s="31"/>
      <c r="O290" s="31"/>
      <c r="P290" s="31"/>
      <c r="Q290" s="31"/>
      <c r="R290" s="31"/>
      <c r="S290" s="31"/>
      <c r="T290" s="54"/>
      <c r="U290" s="31"/>
      <c r="V290" s="54"/>
      <c r="W290" s="31"/>
      <c r="X290" s="31"/>
      <c r="Y290" s="23"/>
      <c r="Z290" s="23"/>
      <c r="AA290" s="31"/>
      <c r="AB290" s="31"/>
      <c r="AC290" s="31"/>
      <c r="AD290" s="31"/>
      <c r="AE290" s="31"/>
      <c r="AF290" s="31"/>
      <c r="AG290" s="31"/>
      <c r="AH290" s="23"/>
      <c r="AI290" s="23"/>
      <c r="AJ290" s="23"/>
      <c r="AK290" s="23"/>
      <c r="AL290" s="23"/>
      <c r="AM290" s="23"/>
      <c r="AN290" s="23"/>
      <c r="AO290" s="23"/>
      <c r="AP290" s="23"/>
      <c r="AQ290" s="23"/>
      <c r="AR290" s="23"/>
      <c r="AS290" s="23"/>
      <c r="AT290" s="23"/>
      <c r="AU290" s="23"/>
      <c r="AV290" s="23"/>
      <c r="AW290" s="23"/>
      <c r="AX290" s="23"/>
      <c r="AY290" s="23"/>
      <c r="AZ290" s="23"/>
      <c r="BA290" s="23"/>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84" t="s">
        <v>120</v>
      </c>
      <c r="ED290" s="24"/>
      <c r="EE290" s="14">
        <f t="shared" si="4"/>
        <v>1</v>
      </c>
      <c r="EF290" s="46"/>
      <c r="EG290" s="46"/>
      <c r="EH290" s="46"/>
      <c r="EI290" s="46"/>
      <c r="EJ290" s="46"/>
    </row>
    <row r="291" spans="1:140" x14ac:dyDescent="0.25">
      <c r="A291" s="23" t="s">
        <v>1885</v>
      </c>
      <c r="B291" s="23"/>
      <c r="C291" s="74" t="s">
        <v>1886</v>
      </c>
      <c r="D291" s="31"/>
      <c r="E291" s="31"/>
      <c r="F291" s="31"/>
      <c r="G291" s="23"/>
      <c r="H291" s="23"/>
      <c r="I291" s="23"/>
      <c r="J291" s="31"/>
      <c r="K291" s="31"/>
      <c r="L291" s="31"/>
      <c r="M291" s="31"/>
      <c r="N291" s="31"/>
      <c r="O291" s="31"/>
      <c r="P291" s="31"/>
      <c r="Q291" s="31"/>
      <c r="R291" s="31"/>
      <c r="S291" s="23"/>
      <c r="T291" s="23"/>
      <c r="U291" s="23"/>
      <c r="V291" s="23"/>
      <c r="W291" s="23"/>
      <c r="X291" s="31"/>
      <c r="Y291" s="23"/>
      <c r="Z291" s="23"/>
      <c r="AA291" s="31"/>
      <c r="AB291" s="31"/>
      <c r="AC291" s="31"/>
      <c r="AD291" s="31"/>
      <c r="AE291" s="31"/>
      <c r="AF291" s="31"/>
      <c r="AG291" s="31"/>
      <c r="AH291" s="23"/>
      <c r="AI291" s="23"/>
      <c r="AJ291" s="23"/>
      <c r="AK291" s="23"/>
      <c r="AL291" s="23"/>
      <c r="AM291" s="23"/>
      <c r="AN291" s="23"/>
      <c r="AO291" s="23"/>
      <c r="AP291" s="23"/>
      <c r="AQ291" s="23"/>
      <c r="AR291" s="23"/>
      <c r="AS291" s="23"/>
      <c r="AT291" s="23"/>
      <c r="AU291" s="23"/>
      <c r="AV291" s="23"/>
      <c r="AW291" s="23"/>
      <c r="AX291" s="23"/>
      <c r="AY291" s="23"/>
      <c r="AZ291" s="23"/>
      <c r="BA291" s="23"/>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v>250</v>
      </c>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84"/>
      <c r="ED291" s="24"/>
      <c r="EE291" s="14">
        <f t="shared" si="4"/>
        <v>2</v>
      </c>
      <c r="EF291" s="46"/>
      <c r="EG291" s="46"/>
      <c r="EH291" s="46"/>
      <c r="EI291" s="46"/>
      <c r="EJ291" s="46"/>
    </row>
    <row r="292" spans="1:140" x14ac:dyDescent="0.25">
      <c r="A292" s="23" t="s">
        <v>1887</v>
      </c>
      <c r="B292" s="70" t="s">
        <v>1888</v>
      </c>
      <c r="C292" s="74" t="s">
        <v>1889</v>
      </c>
      <c r="D292" s="31"/>
      <c r="E292" s="31"/>
      <c r="F292" s="31"/>
      <c r="G292" s="23"/>
      <c r="H292" s="23"/>
      <c r="I292" s="23"/>
      <c r="J292" s="31"/>
      <c r="K292" s="31"/>
      <c r="L292" s="31"/>
      <c r="M292" s="31"/>
      <c r="N292" s="31"/>
      <c r="O292" s="31"/>
      <c r="P292" s="31"/>
      <c r="Q292" s="31"/>
      <c r="R292" s="31"/>
      <c r="S292" s="31"/>
      <c r="T292" s="54"/>
      <c r="U292" s="31"/>
      <c r="V292" s="54"/>
      <c r="W292" s="31"/>
      <c r="X292" s="31"/>
      <c r="Y292" s="23"/>
      <c r="Z292" s="23"/>
      <c r="AA292" s="31"/>
      <c r="AB292" s="31"/>
      <c r="AC292" s="31"/>
      <c r="AD292" s="31"/>
      <c r="AE292" s="31"/>
      <c r="AF292" s="31"/>
      <c r="AG292" s="31"/>
      <c r="AH292" s="23"/>
      <c r="AI292" s="23"/>
      <c r="AJ292" s="23"/>
      <c r="AK292" s="23"/>
      <c r="AL292" s="23"/>
      <c r="AM292" s="23"/>
      <c r="AN292" s="23"/>
      <c r="AO292" s="23"/>
      <c r="AP292" s="23"/>
      <c r="AQ292" s="23"/>
      <c r="AR292" s="23"/>
      <c r="AS292" s="23"/>
      <c r="AT292" s="23"/>
      <c r="AU292" s="23"/>
      <c r="AV292" s="23"/>
      <c r="AW292" s="23"/>
      <c r="AX292" s="23"/>
      <c r="AY292" s="23"/>
      <c r="AZ292" s="23"/>
      <c r="BA292" s="23"/>
      <c r="BB292" s="31"/>
      <c r="BC292" s="31"/>
      <c r="BD292" s="31"/>
      <c r="BE292" s="31"/>
      <c r="BF292" s="31"/>
      <c r="BG292" s="31"/>
      <c r="BH292" s="31"/>
      <c r="BI292" s="31"/>
      <c r="BJ292" s="31"/>
      <c r="BK292" s="31"/>
      <c r="BL292" s="31"/>
      <c r="BM292" s="31" t="s">
        <v>120</v>
      </c>
      <c r="BN292" s="31"/>
      <c r="BO292" s="31"/>
      <c r="BP292" s="31"/>
      <c r="BQ292" s="31"/>
      <c r="BR292" s="31"/>
      <c r="BS292" s="31"/>
      <c r="BT292" s="31"/>
      <c r="BU292" s="31"/>
      <c r="BV292" s="31"/>
      <c r="BW292" s="31"/>
      <c r="BX292" s="31"/>
      <c r="BY292" s="31"/>
      <c r="BZ292" s="31"/>
      <c r="CA292" s="31"/>
      <c r="CB292" s="31"/>
      <c r="CC292" s="31"/>
      <c r="CD292" s="31" t="s">
        <v>120</v>
      </c>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84"/>
      <c r="ED292" s="24"/>
      <c r="EE292" s="14">
        <f t="shared" si="4"/>
        <v>4</v>
      </c>
      <c r="EF292" s="46"/>
      <c r="EG292" s="46"/>
      <c r="EH292" s="46"/>
      <c r="EI292" s="46"/>
      <c r="EJ292" s="46"/>
    </row>
    <row r="293" spans="1:140" x14ac:dyDescent="0.25">
      <c r="A293" s="23" t="s">
        <v>1890</v>
      </c>
      <c r="B293" s="70" t="s">
        <v>1891</v>
      </c>
      <c r="C293" s="74" t="s">
        <v>1892</v>
      </c>
      <c r="D293" s="31"/>
      <c r="E293" s="31"/>
      <c r="F293" s="31"/>
      <c r="G293" s="23"/>
      <c r="H293" s="23"/>
      <c r="I293" s="23"/>
      <c r="J293" s="31"/>
      <c r="K293" s="31"/>
      <c r="L293" s="31"/>
      <c r="M293" s="31"/>
      <c r="N293" s="31"/>
      <c r="O293" s="31"/>
      <c r="P293" s="31"/>
      <c r="Q293" s="31"/>
      <c r="R293" s="31"/>
      <c r="S293" s="23"/>
      <c r="T293" s="23"/>
      <c r="U293" s="23"/>
      <c r="V293" s="23"/>
      <c r="W293" s="23"/>
      <c r="X293" s="31"/>
      <c r="Y293" s="23"/>
      <c r="Z293" s="23"/>
      <c r="AA293" s="31"/>
      <c r="AB293" s="31"/>
      <c r="AC293" s="31"/>
      <c r="AD293" s="31"/>
      <c r="AE293" s="31"/>
      <c r="AF293" s="31"/>
      <c r="AG293" s="31"/>
      <c r="AH293" s="23"/>
      <c r="AI293" s="23"/>
      <c r="AJ293" s="23"/>
      <c r="AK293" s="23"/>
      <c r="AL293" s="23"/>
      <c r="AM293" s="23"/>
      <c r="AN293" s="23"/>
      <c r="AO293" s="23"/>
      <c r="AP293" s="23"/>
      <c r="AQ293" s="23"/>
      <c r="AR293" s="23"/>
      <c r="AS293" s="23"/>
      <c r="AT293" s="23"/>
      <c r="AU293" s="23"/>
      <c r="AV293" s="23"/>
      <c r="AW293" s="23"/>
      <c r="AX293" s="23"/>
      <c r="AY293" s="23"/>
      <c r="AZ293" s="23"/>
      <c r="BA293" s="23"/>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v>365</v>
      </c>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84"/>
      <c r="ED293" s="24"/>
      <c r="EE293" s="14">
        <f t="shared" si="4"/>
        <v>3</v>
      </c>
      <c r="EF293" s="46"/>
      <c r="EG293" s="46"/>
      <c r="EH293" s="46"/>
      <c r="EI293" s="46"/>
      <c r="EJ293" s="46"/>
    </row>
    <row r="294" spans="1:140" x14ac:dyDescent="0.25">
      <c r="A294" s="23" t="s">
        <v>1893</v>
      </c>
      <c r="B294" s="70" t="s">
        <v>1894</v>
      </c>
      <c r="C294" s="74" t="s">
        <v>1895</v>
      </c>
      <c r="D294" s="31"/>
      <c r="E294" s="31"/>
      <c r="F294" s="31"/>
      <c r="G294" s="23"/>
      <c r="H294" s="23"/>
      <c r="I294" s="23"/>
      <c r="J294" s="31"/>
      <c r="K294" s="31"/>
      <c r="L294" s="31"/>
      <c r="M294" s="31"/>
      <c r="N294" s="31"/>
      <c r="O294" s="31"/>
      <c r="P294" s="31"/>
      <c r="Q294" s="31"/>
      <c r="R294" s="31"/>
      <c r="S294" s="31"/>
      <c r="T294" s="54"/>
      <c r="U294" s="31"/>
      <c r="V294" s="54"/>
      <c r="W294" s="31"/>
      <c r="X294" s="31"/>
      <c r="Y294" s="23"/>
      <c r="Z294" s="23"/>
      <c r="AA294" s="31"/>
      <c r="AB294" s="31"/>
      <c r="AC294" s="31"/>
      <c r="AD294" s="31"/>
      <c r="AE294" s="31"/>
      <c r="AF294" s="31"/>
      <c r="AG294" s="31"/>
      <c r="AH294" s="23"/>
      <c r="AI294" s="23"/>
      <c r="AJ294" s="23"/>
      <c r="AK294" s="23"/>
      <c r="AL294" s="23"/>
      <c r="AM294" s="23"/>
      <c r="AN294" s="23"/>
      <c r="AO294" s="23"/>
      <c r="AP294" s="23"/>
      <c r="AQ294" s="23"/>
      <c r="AR294" s="23"/>
      <c r="AS294" s="23"/>
      <c r="AT294" s="23"/>
      <c r="AU294" s="23"/>
      <c r="AV294" s="23"/>
      <c r="AW294" s="23"/>
      <c r="AX294" s="23"/>
      <c r="AY294" s="23"/>
      <c r="AZ294" s="23"/>
      <c r="BA294" s="23"/>
      <c r="BB294" s="31"/>
      <c r="BC294" s="31"/>
      <c r="BD294" s="31"/>
      <c r="BE294" s="31"/>
      <c r="BF294" s="31"/>
      <c r="BG294" s="31"/>
      <c r="BH294" s="31"/>
      <c r="BI294" s="31"/>
      <c r="BJ294" s="31"/>
      <c r="BK294" s="31"/>
      <c r="BL294" s="31"/>
      <c r="BM294" s="31" t="s">
        <v>120</v>
      </c>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84"/>
      <c r="ED294" s="24"/>
      <c r="EE294" s="14">
        <f t="shared" si="4"/>
        <v>3</v>
      </c>
      <c r="EF294" s="46"/>
      <c r="EG294" s="46"/>
      <c r="EH294" s="46"/>
      <c r="EI294" s="46"/>
      <c r="EJ294" s="46"/>
    </row>
    <row r="295" spans="1:140" x14ac:dyDescent="0.25">
      <c r="A295" s="23" t="s">
        <v>1896</v>
      </c>
      <c r="B295" s="23"/>
      <c r="C295" s="31"/>
      <c r="D295" s="31"/>
      <c r="E295" s="31"/>
      <c r="F295" s="31"/>
      <c r="G295" s="23"/>
      <c r="H295" s="23"/>
      <c r="I295" s="23"/>
      <c r="J295" s="31"/>
      <c r="K295" s="31"/>
      <c r="L295" s="31"/>
      <c r="M295" s="31"/>
      <c r="N295" s="31"/>
      <c r="O295" s="31"/>
      <c r="P295" s="31"/>
      <c r="Q295" s="31"/>
      <c r="R295" s="31"/>
      <c r="S295" s="31"/>
      <c r="T295" s="54"/>
      <c r="U295" s="31"/>
      <c r="V295" s="54"/>
      <c r="W295" s="31"/>
      <c r="X295" s="31"/>
      <c r="Y295" s="23"/>
      <c r="Z295" s="23"/>
      <c r="AA295" s="31"/>
      <c r="AB295" s="31"/>
      <c r="AC295" s="31"/>
      <c r="AD295" s="31"/>
      <c r="AE295" s="31"/>
      <c r="AF295" s="31"/>
      <c r="AG295" s="31"/>
      <c r="AH295" s="23"/>
      <c r="AI295" s="23"/>
      <c r="AJ295" s="23"/>
      <c r="AK295" s="23"/>
      <c r="AL295" s="23"/>
      <c r="AM295" s="23"/>
      <c r="AN295" s="23"/>
      <c r="AO295" s="23"/>
      <c r="AP295" s="23"/>
      <c r="AQ295" s="23"/>
      <c r="AR295" s="23"/>
      <c r="AS295" s="23"/>
      <c r="AT295" s="23"/>
      <c r="AU295" s="23"/>
      <c r="AV295" s="23"/>
      <c r="AW295" s="23"/>
      <c r="AX295" s="23"/>
      <c r="AY295" s="23"/>
      <c r="AZ295" s="23"/>
      <c r="BA295" s="23"/>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t="s">
        <v>120</v>
      </c>
      <c r="DP295" s="31"/>
      <c r="DQ295" s="31"/>
      <c r="DR295" s="31"/>
      <c r="DS295" s="31"/>
      <c r="DT295" s="31"/>
      <c r="DU295" s="31"/>
      <c r="DV295" s="31"/>
      <c r="DW295" s="31"/>
      <c r="DX295" s="31"/>
      <c r="DY295" s="31"/>
      <c r="DZ295" s="31"/>
      <c r="EA295" s="31"/>
      <c r="EB295" s="31"/>
      <c r="EC295" s="84"/>
      <c r="ED295" s="24"/>
      <c r="EE295" s="14">
        <f t="shared" si="4"/>
        <v>1</v>
      </c>
      <c r="EF295" s="46"/>
      <c r="EG295" s="46"/>
      <c r="EH295" s="46"/>
      <c r="EI295" s="46"/>
      <c r="EJ295" s="46"/>
    </row>
    <row r="296" spans="1:140" x14ac:dyDescent="0.25">
      <c r="A296" s="23" t="s">
        <v>1897</v>
      </c>
      <c r="B296" s="23"/>
      <c r="C296" s="31"/>
      <c r="D296" s="31"/>
      <c r="E296" s="31"/>
      <c r="F296" s="31"/>
      <c r="G296" s="23"/>
      <c r="H296" s="23"/>
      <c r="I296" s="23"/>
      <c r="J296" s="31"/>
      <c r="K296" s="31"/>
      <c r="L296" s="31"/>
      <c r="M296" s="31"/>
      <c r="N296" s="31"/>
      <c r="O296" s="31"/>
      <c r="P296" s="31"/>
      <c r="Q296" s="31"/>
      <c r="R296" s="31"/>
      <c r="S296" s="31"/>
      <c r="T296" s="54"/>
      <c r="U296" s="31"/>
      <c r="V296" s="54"/>
      <c r="W296" s="31"/>
      <c r="X296" s="31"/>
      <c r="Y296" s="23"/>
      <c r="Z296" s="23"/>
      <c r="AA296" s="31"/>
      <c r="AB296" s="31"/>
      <c r="AC296" s="31"/>
      <c r="AD296" s="31"/>
      <c r="AE296" s="31"/>
      <c r="AF296" s="31"/>
      <c r="AG296" s="31"/>
      <c r="AH296" s="23"/>
      <c r="AI296" s="23"/>
      <c r="AJ296" s="23"/>
      <c r="AK296" s="23"/>
      <c r="AL296" s="23"/>
      <c r="AM296" s="23"/>
      <c r="AN296" s="23"/>
      <c r="AO296" s="23"/>
      <c r="AP296" s="23"/>
      <c r="AQ296" s="23"/>
      <c r="AR296" s="23"/>
      <c r="AS296" s="23"/>
      <c r="AT296" s="23"/>
      <c r="AU296" s="23"/>
      <c r="AV296" s="23"/>
      <c r="AW296" s="23"/>
      <c r="AX296" s="23"/>
      <c r="AY296" s="23"/>
      <c r="AZ296" s="23"/>
      <c r="BA296" s="23"/>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84" t="s">
        <v>120</v>
      </c>
      <c r="ED296" s="24"/>
      <c r="EE296" s="14">
        <f t="shared" si="4"/>
        <v>1</v>
      </c>
      <c r="EF296" s="46"/>
      <c r="EG296" s="46"/>
      <c r="EH296" s="46"/>
      <c r="EI296" s="46"/>
      <c r="EJ296" s="46"/>
    </row>
    <row r="297" spans="1:140" x14ac:dyDescent="0.25">
      <c r="A297" s="23" t="s">
        <v>1898</v>
      </c>
      <c r="B297" s="87" t="s">
        <v>1899</v>
      </c>
      <c r="C297" s="20" t="s">
        <v>1900</v>
      </c>
      <c r="D297" s="31"/>
      <c r="E297" s="31"/>
      <c r="F297" s="31"/>
      <c r="G297" s="23"/>
      <c r="H297" s="23"/>
      <c r="I297" s="23"/>
      <c r="J297" s="31"/>
      <c r="K297" s="31"/>
      <c r="L297" s="31"/>
      <c r="M297" s="31"/>
      <c r="N297" s="31"/>
      <c r="O297" s="31"/>
      <c r="P297" s="31"/>
      <c r="Q297" s="31"/>
      <c r="R297" s="31"/>
      <c r="S297" s="23"/>
      <c r="T297" s="23"/>
      <c r="U297" s="23"/>
      <c r="V297" s="23"/>
      <c r="W297" s="23"/>
      <c r="X297" s="31"/>
      <c r="Y297" s="23"/>
      <c r="Z297" s="23"/>
      <c r="AA297" s="31"/>
      <c r="AB297" s="31"/>
      <c r="AC297" s="31"/>
      <c r="AD297" s="31"/>
      <c r="AE297" s="31"/>
      <c r="AF297" s="31"/>
      <c r="AG297" s="31"/>
      <c r="AH297" s="23"/>
      <c r="AI297" s="23"/>
      <c r="AJ297" s="23"/>
      <c r="AK297" s="23"/>
      <c r="AL297" s="23"/>
      <c r="AM297" s="23"/>
      <c r="AN297" s="23"/>
      <c r="AO297" s="23"/>
      <c r="AP297" s="23"/>
      <c r="AQ297" s="23"/>
      <c r="AR297" s="23"/>
      <c r="AS297" s="23"/>
      <c r="AT297" s="23"/>
      <c r="AU297" s="23"/>
      <c r="AV297" s="23"/>
      <c r="AW297" s="23"/>
      <c r="AX297" s="23"/>
      <c r="AY297" s="23"/>
      <c r="AZ297" s="23"/>
      <c r="BA297" s="23"/>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v>11</v>
      </c>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84"/>
      <c r="ED297" s="24"/>
      <c r="EE297" s="14">
        <f t="shared" si="4"/>
        <v>3</v>
      </c>
      <c r="EF297" s="46"/>
      <c r="EG297" s="46"/>
      <c r="EH297" s="46"/>
      <c r="EI297" s="46"/>
      <c r="EJ297" s="46"/>
    </row>
    <row r="298" spans="1:140" x14ac:dyDescent="0.25">
      <c r="A298" s="23" t="s">
        <v>1901</v>
      </c>
      <c r="B298" s="70" t="s">
        <v>1902</v>
      </c>
      <c r="C298" s="74" t="s">
        <v>1903</v>
      </c>
      <c r="D298" s="31"/>
      <c r="E298" s="31"/>
      <c r="F298" s="31"/>
      <c r="G298" s="23"/>
      <c r="H298" s="23"/>
      <c r="I298" s="23"/>
      <c r="J298" s="31"/>
      <c r="K298" s="31"/>
      <c r="L298" s="31"/>
      <c r="M298" s="31"/>
      <c r="N298" s="31"/>
      <c r="O298" s="31"/>
      <c r="P298" s="31"/>
      <c r="Q298" s="31"/>
      <c r="R298" s="31"/>
      <c r="S298" s="23"/>
      <c r="T298" s="23"/>
      <c r="U298" s="23"/>
      <c r="V298" s="23"/>
      <c r="W298" s="23"/>
      <c r="X298" s="31"/>
      <c r="Y298" s="23"/>
      <c r="Z298" s="23"/>
      <c r="AA298" s="31"/>
      <c r="AB298" s="31"/>
      <c r="AC298" s="31"/>
      <c r="AD298" s="31"/>
      <c r="AE298" s="31"/>
      <c r="AF298" s="31"/>
      <c r="AG298" s="31"/>
      <c r="AH298" s="23"/>
      <c r="AI298" s="23"/>
      <c r="AJ298" s="23"/>
      <c r="AK298" s="23"/>
      <c r="AL298" s="23"/>
      <c r="AM298" s="23"/>
      <c r="AN298" s="23"/>
      <c r="AO298" s="23"/>
      <c r="AP298" s="23"/>
      <c r="AQ298" s="23"/>
      <c r="AR298" s="23"/>
      <c r="AS298" s="23"/>
      <c r="AT298" s="23"/>
      <c r="AU298" s="23"/>
      <c r="AV298" s="23"/>
      <c r="AW298" s="23"/>
      <c r="AX298" s="23"/>
      <c r="AY298" s="23"/>
      <c r="AZ298" s="23"/>
      <c r="BA298" s="23"/>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v>10.199999999999999</v>
      </c>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84"/>
      <c r="ED298" s="24"/>
      <c r="EE298" s="14">
        <f t="shared" si="4"/>
        <v>3</v>
      </c>
      <c r="EF298" s="46"/>
      <c r="EG298" s="46"/>
      <c r="EH298" s="46"/>
      <c r="EI298" s="46"/>
      <c r="EJ298" s="46"/>
    </row>
    <row r="299" spans="1:140" x14ac:dyDescent="0.25">
      <c r="A299" s="23" t="s">
        <v>1904</v>
      </c>
      <c r="B299" s="23"/>
      <c r="C299" s="31"/>
      <c r="D299" s="31"/>
      <c r="E299" s="31"/>
      <c r="F299" s="31"/>
      <c r="G299" s="23"/>
      <c r="H299" s="23"/>
      <c r="I299" s="23"/>
      <c r="J299" s="31"/>
      <c r="K299" s="31"/>
      <c r="L299" s="31"/>
      <c r="M299" s="31"/>
      <c r="N299" s="31"/>
      <c r="O299" s="31"/>
      <c r="P299" s="31"/>
      <c r="Q299" s="31"/>
      <c r="R299" s="31"/>
      <c r="S299" s="23"/>
      <c r="T299" s="23"/>
      <c r="U299" s="23"/>
      <c r="V299" s="23"/>
      <c r="W299" s="23"/>
      <c r="X299" s="31"/>
      <c r="Y299" s="23"/>
      <c r="Z299" s="23"/>
      <c r="AA299" s="31"/>
      <c r="AB299" s="31"/>
      <c r="AC299" s="31"/>
      <c r="AD299" s="31"/>
      <c r="AE299" s="31"/>
      <c r="AF299" s="31"/>
      <c r="AG299" s="31"/>
      <c r="AH299" s="23"/>
      <c r="AI299" s="23"/>
      <c r="AJ299" s="23"/>
      <c r="AK299" s="23"/>
      <c r="AL299" s="23"/>
      <c r="AM299" s="23"/>
      <c r="AN299" s="23"/>
      <c r="AO299" s="23"/>
      <c r="AP299" s="23"/>
      <c r="AQ299" s="23"/>
      <c r="AR299" s="23"/>
      <c r="AS299" s="23"/>
      <c r="AT299" s="23"/>
      <c r="AU299" s="23"/>
      <c r="AV299" s="23"/>
      <c r="AW299" s="23"/>
      <c r="AX299" s="23"/>
      <c r="AY299" s="23"/>
      <c r="AZ299" s="23"/>
      <c r="BA299" s="23"/>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v>118</v>
      </c>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84"/>
      <c r="ED299" s="24"/>
      <c r="EE299" s="14">
        <f t="shared" si="4"/>
        <v>1</v>
      </c>
      <c r="EF299" s="46"/>
      <c r="EG299" s="46"/>
      <c r="EH299" s="46"/>
      <c r="EI299" s="46"/>
      <c r="EJ299" s="46"/>
    </row>
    <row r="300" spans="1:140" x14ac:dyDescent="0.25">
      <c r="A300" s="23" t="s">
        <v>1905</v>
      </c>
      <c r="B300" s="23"/>
      <c r="C300" s="31"/>
      <c r="D300" s="31"/>
      <c r="E300" s="31"/>
      <c r="F300" s="31"/>
      <c r="G300" s="23"/>
      <c r="H300" s="23"/>
      <c r="I300" s="23"/>
      <c r="J300" s="31"/>
      <c r="K300" s="31"/>
      <c r="L300" s="31"/>
      <c r="M300" s="31"/>
      <c r="N300" s="57" t="s">
        <v>1906</v>
      </c>
      <c r="O300" s="57"/>
      <c r="P300" s="57"/>
      <c r="Q300" s="57"/>
      <c r="R300" s="57"/>
      <c r="S300" s="23"/>
      <c r="T300" s="23"/>
      <c r="U300" s="23"/>
      <c r="V300" s="23"/>
      <c r="W300" s="23"/>
      <c r="X300" s="31"/>
      <c r="Y300" s="23"/>
      <c r="Z300" s="23"/>
      <c r="AA300" s="31"/>
      <c r="AB300" s="31"/>
      <c r="AC300" s="31"/>
      <c r="AD300" s="31"/>
      <c r="AE300" s="31"/>
      <c r="AF300" s="31"/>
      <c r="AG300" s="31"/>
      <c r="AH300" s="23"/>
      <c r="AI300" s="23"/>
      <c r="AJ300" s="23"/>
      <c r="AK300" s="23"/>
      <c r="AL300" s="23"/>
      <c r="AM300" s="23"/>
      <c r="AN300" s="23"/>
      <c r="AO300" s="23"/>
      <c r="AP300" s="23"/>
      <c r="AQ300" s="23"/>
      <c r="AR300" s="23"/>
      <c r="AS300" s="23"/>
      <c r="AT300" s="23"/>
      <c r="AU300" s="23"/>
      <c r="AV300" s="23"/>
      <c r="AW300" s="23"/>
      <c r="AX300" s="23"/>
      <c r="AY300" s="23"/>
      <c r="AZ300" s="23"/>
      <c r="BA300" s="23"/>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t="s">
        <v>1907</v>
      </c>
      <c r="DS300" s="31"/>
      <c r="DT300" s="31"/>
      <c r="DU300" s="31"/>
      <c r="DV300" s="31"/>
      <c r="DW300" s="31"/>
      <c r="DX300" s="31"/>
      <c r="DY300" s="31"/>
      <c r="DZ300" s="31"/>
      <c r="EA300" s="31"/>
      <c r="EB300" s="31"/>
      <c r="EC300" s="84"/>
      <c r="ED300" s="24"/>
      <c r="EE300" s="14">
        <f t="shared" si="4"/>
        <v>2</v>
      </c>
      <c r="EF300" s="46"/>
      <c r="EG300" s="46"/>
      <c r="EH300" s="46"/>
      <c r="EI300" s="46"/>
      <c r="EJ300" s="46"/>
    </row>
    <row r="301" spans="1:140" x14ac:dyDescent="0.25">
      <c r="A301" s="23" t="s">
        <v>1908</v>
      </c>
      <c r="B301" s="23"/>
      <c r="C301" s="31"/>
      <c r="D301" s="31"/>
      <c r="E301" s="31"/>
      <c r="F301" s="31"/>
      <c r="G301" s="23"/>
      <c r="H301" s="23"/>
      <c r="I301" s="23"/>
      <c r="J301" s="31"/>
      <c r="K301" s="31"/>
      <c r="L301" s="31"/>
      <c r="M301" s="31"/>
      <c r="N301" s="57"/>
      <c r="O301" s="57"/>
      <c r="P301" s="57"/>
      <c r="Q301" s="57"/>
      <c r="R301" s="57"/>
      <c r="S301" s="23"/>
      <c r="T301" s="23"/>
      <c r="U301" s="23"/>
      <c r="V301" s="23"/>
      <c r="W301" s="23"/>
      <c r="X301" s="31"/>
      <c r="Y301" s="23"/>
      <c r="Z301" s="23"/>
      <c r="AA301" s="31"/>
      <c r="AB301" s="31"/>
      <c r="AC301" s="31"/>
      <c r="AD301" s="31"/>
      <c r="AE301" s="31"/>
      <c r="AF301" s="31"/>
      <c r="AG301" s="31"/>
      <c r="AH301" s="23"/>
      <c r="AI301" s="23"/>
      <c r="AJ301" s="23"/>
      <c r="AK301" s="23"/>
      <c r="AL301" s="23"/>
      <c r="AM301" s="23"/>
      <c r="AN301" s="23"/>
      <c r="AO301" s="23"/>
      <c r="AP301" s="23"/>
      <c r="AQ301" s="23"/>
      <c r="AR301" s="23"/>
      <c r="AS301" s="23"/>
      <c r="AT301" s="23"/>
      <c r="AU301" s="23"/>
      <c r="AV301" s="23"/>
      <c r="AW301" s="23"/>
      <c r="AX301" s="23"/>
      <c r="AY301" s="23"/>
      <c r="AZ301" s="23"/>
      <c r="BA301" s="23"/>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v>40</v>
      </c>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84"/>
      <c r="ED301" s="24"/>
      <c r="EE301" s="14">
        <f t="shared" si="4"/>
        <v>1</v>
      </c>
      <c r="EF301" s="46"/>
      <c r="EG301" s="46"/>
      <c r="EH301" s="46"/>
      <c r="EI301" s="46"/>
      <c r="EJ301" s="46"/>
    </row>
    <row r="302" spans="1:140" x14ac:dyDescent="0.25">
      <c r="A302" s="23" t="s">
        <v>1909</v>
      </c>
      <c r="B302" s="23"/>
      <c r="C302" s="31"/>
      <c r="D302" s="31"/>
      <c r="E302" s="31"/>
      <c r="F302" s="31"/>
      <c r="G302" s="23"/>
      <c r="H302" s="23"/>
      <c r="I302" s="23"/>
      <c r="J302" s="31"/>
      <c r="K302" s="31"/>
      <c r="L302" s="31"/>
      <c r="M302" s="31"/>
      <c r="N302" s="31"/>
      <c r="O302" s="31"/>
      <c r="P302" s="31"/>
      <c r="Q302" s="31"/>
      <c r="R302" s="31"/>
      <c r="S302" s="31" t="s">
        <v>120</v>
      </c>
      <c r="T302" s="54"/>
      <c r="U302" s="31"/>
      <c r="V302" s="54"/>
      <c r="W302" s="31"/>
      <c r="X302" s="31"/>
      <c r="Y302" s="23"/>
      <c r="Z302" s="23"/>
      <c r="AA302" s="31"/>
      <c r="AB302" s="31"/>
      <c r="AC302" s="31"/>
      <c r="AD302" s="31"/>
      <c r="AE302" s="31"/>
      <c r="AF302" s="31"/>
      <c r="AG302" s="31"/>
      <c r="AH302" s="23"/>
      <c r="AI302" s="23"/>
      <c r="AJ302" s="23"/>
      <c r="AK302" s="23"/>
      <c r="AL302" s="23"/>
      <c r="AM302" s="23"/>
      <c r="AN302" s="23"/>
      <c r="AO302" s="23"/>
      <c r="AP302" s="23"/>
      <c r="AQ302" s="23"/>
      <c r="AR302" s="23"/>
      <c r="AS302" s="23"/>
      <c r="AT302" s="23"/>
      <c r="AU302" s="23"/>
      <c r="AV302" s="23"/>
      <c r="AW302" s="23"/>
      <c r="AX302" s="23"/>
      <c r="AY302" s="23"/>
      <c r="AZ302" s="23"/>
      <c r="BA302" s="23"/>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84"/>
      <c r="ED302" s="24"/>
      <c r="EE302" s="14">
        <f t="shared" si="4"/>
        <v>1</v>
      </c>
      <c r="EF302" s="46"/>
      <c r="EG302" s="46"/>
      <c r="EH302" s="46"/>
      <c r="EI302" s="46"/>
      <c r="EJ302" s="46"/>
    </row>
    <row r="303" spans="1:140" x14ac:dyDescent="0.25">
      <c r="A303" s="23" t="s">
        <v>1910</v>
      </c>
      <c r="B303" s="23"/>
      <c r="C303" s="31"/>
      <c r="D303" s="31"/>
      <c r="E303" s="31"/>
      <c r="F303" s="31"/>
      <c r="G303" s="23"/>
      <c r="H303" s="23"/>
      <c r="I303" s="23"/>
      <c r="J303" s="31"/>
      <c r="K303" s="31"/>
      <c r="L303" s="31"/>
      <c r="M303" s="31"/>
      <c r="N303" s="31"/>
      <c r="O303" s="31"/>
      <c r="P303" s="31"/>
      <c r="Q303" s="31"/>
      <c r="R303" s="31"/>
      <c r="S303" s="31"/>
      <c r="T303" s="54"/>
      <c r="U303" s="31"/>
      <c r="V303" s="54"/>
      <c r="W303" s="31"/>
      <c r="X303" s="31"/>
      <c r="Y303" s="23"/>
      <c r="Z303" s="23"/>
      <c r="AA303" s="31"/>
      <c r="AB303" s="31"/>
      <c r="AC303" s="31"/>
      <c r="AD303" s="31"/>
      <c r="AE303" s="31"/>
      <c r="AF303" s="31"/>
      <c r="AG303" s="31"/>
      <c r="AH303" s="23"/>
      <c r="AI303" s="23"/>
      <c r="AJ303" s="23"/>
      <c r="AK303" s="23"/>
      <c r="AL303" s="23"/>
      <c r="AM303" s="23"/>
      <c r="AN303" s="23"/>
      <c r="AO303" s="23"/>
      <c r="AP303" s="23"/>
      <c r="AQ303" s="23"/>
      <c r="AR303" s="23"/>
      <c r="AS303" s="23"/>
      <c r="AT303" s="23"/>
      <c r="AU303" s="23"/>
      <c r="AV303" s="23"/>
      <c r="AW303" s="23"/>
      <c r="AX303" s="23"/>
      <c r="AY303" s="23"/>
      <c r="AZ303" s="23"/>
      <c r="BA303" s="23"/>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t="s">
        <v>120</v>
      </c>
      <c r="DP303" s="31"/>
      <c r="DQ303" s="31"/>
      <c r="DR303" s="31"/>
      <c r="DS303" s="31"/>
      <c r="DT303" s="31"/>
      <c r="DU303" s="31"/>
      <c r="DV303" s="31"/>
      <c r="DW303" s="31"/>
      <c r="DX303" s="31"/>
      <c r="DY303" s="31"/>
      <c r="DZ303" s="31"/>
      <c r="EA303" s="31"/>
      <c r="EB303" s="31"/>
      <c r="EC303" s="84"/>
      <c r="ED303" s="24"/>
      <c r="EE303" s="14">
        <f t="shared" si="4"/>
        <v>1</v>
      </c>
      <c r="EF303" s="46"/>
      <c r="EG303" s="46"/>
      <c r="EH303" s="46"/>
      <c r="EI303" s="46"/>
      <c r="EJ303" s="46"/>
    </row>
    <row r="304" spans="1:140" x14ac:dyDescent="0.25">
      <c r="A304" s="23" t="s">
        <v>1911</v>
      </c>
      <c r="B304" s="42" t="s">
        <v>1912</v>
      </c>
      <c r="C304" s="74" t="s">
        <v>1913</v>
      </c>
      <c r="D304" s="31"/>
      <c r="E304" s="31"/>
      <c r="F304" s="31"/>
      <c r="G304" s="23"/>
      <c r="H304" s="23"/>
      <c r="I304" s="23"/>
      <c r="J304" s="31"/>
      <c r="K304" s="31"/>
      <c r="L304" s="31"/>
      <c r="M304" s="31"/>
      <c r="N304" s="31"/>
      <c r="O304" s="31"/>
      <c r="P304" s="31"/>
      <c r="Q304" s="31"/>
      <c r="R304" s="31"/>
      <c r="S304" s="31"/>
      <c r="T304" s="31"/>
      <c r="U304" s="31"/>
      <c r="V304" s="31"/>
      <c r="W304" s="31"/>
      <c r="X304" s="31"/>
      <c r="Y304" s="23"/>
      <c r="Z304" s="23"/>
      <c r="AA304" s="31">
        <v>0.89</v>
      </c>
      <c r="AB304" s="31"/>
      <c r="AC304" s="31"/>
      <c r="AD304" s="31"/>
      <c r="AE304" s="31"/>
      <c r="AF304" s="31"/>
      <c r="AG304" s="31"/>
      <c r="AH304" s="23"/>
      <c r="AI304" s="23"/>
      <c r="AJ304" s="23"/>
      <c r="AK304" s="23"/>
      <c r="AL304" s="23"/>
      <c r="AM304" s="23"/>
      <c r="AN304" s="23"/>
      <c r="AO304" s="23"/>
      <c r="AP304" s="23"/>
      <c r="AQ304" s="23"/>
      <c r="AR304" s="23"/>
      <c r="AS304" s="23"/>
      <c r="AT304" s="23"/>
      <c r="AU304" s="23"/>
      <c r="AV304" s="23"/>
      <c r="AW304" s="23"/>
      <c r="AX304" s="23"/>
      <c r="AY304" s="23"/>
      <c r="AZ304" s="23"/>
      <c r="BA304" s="23"/>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84"/>
      <c r="ED304" s="24"/>
      <c r="EE304" s="14">
        <f t="shared" si="4"/>
        <v>3</v>
      </c>
      <c r="EF304" s="46"/>
      <c r="EG304" s="46"/>
      <c r="EH304" s="46"/>
      <c r="EI304" s="46"/>
      <c r="EJ304" s="46"/>
    </row>
    <row r="305" spans="1:140" x14ac:dyDescent="0.25">
      <c r="A305" s="23" t="s">
        <v>1914</v>
      </c>
      <c r="B305" s="23"/>
      <c r="C305" s="74" t="s">
        <v>1915</v>
      </c>
      <c r="D305" s="31"/>
      <c r="E305" s="31"/>
      <c r="F305" s="31"/>
      <c r="G305" s="23"/>
      <c r="H305" s="23"/>
      <c r="I305" s="23"/>
      <c r="J305" s="31"/>
      <c r="K305" s="31"/>
      <c r="L305" s="31"/>
      <c r="M305" s="31"/>
      <c r="N305" s="31"/>
      <c r="O305" s="31"/>
      <c r="P305" s="31"/>
      <c r="Q305" s="31"/>
      <c r="R305" s="31" t="s">
        <v>120</v>
      </c>
      <c r="S305" s="31"/>
      <c r="T305" s="31"/>
      <c r="U305" s="31"/>
      <c r="V305" s="31"/>
      <c r="W305" s="31"/>
      <c r="X305" s="31"/>
      <c r="Y305" s="23"/>
      <c r="Z305" s="23"/>
      <c r="AA305" s="31"/>
      <c r="AB305" s="31"/>
      <c r="AC305" s="31"/>
      <c r="AD305" s="31"/>
      <c r="AE305" s="31"/>
      <c r="AF305" s="31"/>
      <c r="AG305" s="31"/>
      <c r="AH305" s="23"/>
      <c r="AI305" s="23"/>
      <c r="AJ305" s="23"/>
      <c r="AK305" s="23"/>
      <c r="AL305" s="23"/>
      <c r="AM305" s="23"/>
      <c r="AN305" s="23"/>
      <c r="AO305" s="23"/>
      <c r="AP305" s="23"/>
      <c r="AQ305" s="23"/>
      <c r="AR305" s="23"/>
      <c r="AS305" s="23"/>
      <c r="AT305" s="23"/>
      <c r="AU305" s="23"/>
      <c r="AV305" s="23"/>
      <c r="AW305" s="23"/>
      <c r="AX305" s="23"/>
      <c r="AY305" s="23"/>
      <c r="AZ305" s="23"/>
      <c r="BA305" s="23"/>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v>15</v>
      </c>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84"/>
      <c r="ED305" s="24"/>
      <c r="EE305" s="14">
        <f t="shared" si="4"/>
        <v>3</v>
      </c>
      <c r="EF305" s="46"/>
      <c r="EG305" s="46"/>
      <c r="EH305" s="46"/>
      <c r="EI305" s="46"/>
      <c r="EJ305" s="46"/>
    </row>
    <row r="306" spans="1:140" x14ac:dyDescent="0.25">
      <c r="A306" s="23" t="s">
        <v>1916</v>
      </c>
      <c r="B306" s="23"/>
      <c r="C306" s="74" t="s">
        <v>1917</v>
      </c>
      <c r="D306" s="31"/>
      <c r="E306" s="31"/>
      <c r="F306" s="31"/>
      <c r="G306" s="23"/>
      <c r="H306" s="23"/>
      <c r="I306" s="23"/>
      <c r="J306" s="31"/>
      <c r="K306" s="31"/>
      <c r="L306" s="31"/>
      <c r="M306" s="31"/>
      <c r="N306" s="31"/>
      <c r="O306" s="31"/>
      <c r="P306" s="31"/>
      <c r="Q306" s="31"/>
      <c r="R306" s="31"/>
      <c r="S306" s="31"/>
      <c r="T306" s="31"/>
      <c r="U306" s="31"/>
      <c r="V306" s="31"/>
      <c r="W306" s="31"/>
      <c r="X306" s="31"/>
      <c r="Y306" s="23"/>
      <c r="Z306" s="23"/>
      <c r="AA306" s="31"/>
      <c r="AB306" s="31"/>
      <c r="AC306" s="31"/>
      <c r="AD306" s="31"/>
      <c r="AE306" s="31"/>
      <c r="AF306" s="31"/>
      <c r="AG306" s="31"/>
      <c r="AH306" s="23"/>
      <c r="AI306" s="23"/>
      <c r="AJ306" s="23"/>
      <c r="AK306" s="23"/>
      <c r="AL306" s="23"/>
      <c r="AM306" s="23"/>
      <c r="AN306" s="23"/>
      <c r="AO306" s="23"/>
      <c r="AP306" s="23"/>
      <c r="AQ306" s="23"/>
      <c r="AR306" s="23"/>
      <c r="AS306" s="23"/>
      <c r="AT306" s="23"/>
      <c r="AU306" s="23"/>
      <c r="AV306" s="23"/>
      <c r="AW306" s="23"/>
      <c r="AX306" s="23"/>
      <c r="AY306" s="23"/>
      <c r="AZ306" s="23"/>
      <c r="BA306" s="23"/>
      <c r="BB306" s="31"/>
      <c r="BC306" s="31"/>
      <c r="BD306" s="31"/>
      <c r="BE306" s="31"/>
      <c r="BF306" s="31"/>
      <c r="BG306" s="31"/>
      <c r="BH306" s="31"/>
      <c r="BI306" s="31"/>
      <c r="BJ306" s="31"/>
      <c r="BK306" s="31"/>
      <c r="BL306" s="31"/>
      <c r="BM306" s="31" t="s">
        <v>120</v>
      </c>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84"/>
      <c r="ED306" s="24"/>
      <c r="EE306" s="14">
        <f t="shared" si="4"/>
        <v>2</v>
      </c>
      <c r="EF306" s="46"/>
      <c r="EG306" s="46"/>
      <c r="EH306" s="46"/>
      <c r="EI306" s="46"/>
      <c r="EJ306" s="46"/>
    </row>
    <row r="307" spans="1:140" x14ac:dyDescent="0.25">
      <c r="A307" s="23" t="s">
        <v>1918</v>
      </c>
      <c r="B307" s="23"/>
      <c r="C307" s="74" t="s">
        <v>1919</v>
      </c>
      <c r="D307" s="31"/>
      <c r="E307" s="31"/>
      <c r="F307" s="31"/>
      <c r="G307" s="23"/>
      <c r="H307" s="23"/>
      <c r="I307" s="23"/>
      <c r="J307" s="31"/>
      <c r="K307" s="31" t="s">
        <v>1920</v>
      </c>
      <c r="L307" s="31">
        <v>4.5</v>
      </c>
      <c r="M307" s="31"/>
      <c r="N307" s="31"/>
      <c r="O307" s="31" t="s">
        <v>1921</v>
      </c>
      <c r="P307" s="31" t="s">
        <v>1922</v>
      </c>
      <c r="Q307" s="31"/>
      <c r="R307" s="31"/>
      <c r="S307" s="31" t="s">
        <v>120</v>
      </c>
      <c r="T307" s="54">
        <v>6.8999999999999999E-3</v>
      </c>
      <c r="U307" s="31" t="s">
        <v>1168</v>
      </c>
      <c r="V307" s="54">
        <v>1.18E-2</v>
      </c>
      <c r="W307" s="31" t="s">
        <v>1168</v>
      </c>
      <c r="X307" s="31"/>
      <c r="Y307" s="23"/>
      <c r="Z307" s="23"/>
      <c r="AA307" s="31"/>
      <c r="AB307" s="31"/>
      <c r="AC307" s="31"/>
      <c r="AD307" s="31" t="s">
        <v>120</v>
      </c>
      <c r="AE307" s="31"/>
      <c r="AF307" s="31"/>
      <c r="AG307" s="31"/>
      <c r="AH307" s="23"/>
      <c r="AI307" s="23"/>
      <c r="AJ307" s="31">
        <v>3.54</v>
      </c>
      <c r="AK307" s="31">
        <v>0.81</v>
      </c>
      <c r="AL307" s="31">
        <v>3.09</v>
      </c>
      <c r="AM307" s="31">
        <v>0.64</v>
      </c>
      <c r="AN307" s="31">
        <v>1.8</v>
      </c>
      <c r="AO307" s="31">
        <v>1.17</v>
      </c>
      <c r="AP307" s="31">
        <v>14.42</v>
      </c>
      <c r="AQ307" s="31">
        <v>13.95</v>
      </c>
      <c r="AR307" s="31">
        <v>21.1</v>
      </c>
      <c r="AS307" s="31" t="s">
        <v>1035</v>
      </c>
      <c r="AT307" s="31">
        <v>1E-3</v>
      </c>
      <c r="AU307" s="31" t="s">
        <v>966</v>
      </c>
      <c r="AV307" s="23"/>
      <c r="AW307" s="23"/>
      <c r="AX307" s="23"/>
      <c r="AY307" s="23"/>
      <c r="AZ307" s="23"/>
      <c r="BA307" s="23"/>
      <c r="BB307" s="31"/>
      <c r="BC307" s="31"/>
      <c r="BD307" s="31"/>
      <c r="BE307" s="31"/>
      <c r="BF307" s="31"/>
      <c r="BG307" s="31"/>
      <c r="BH307" s="31"/>
      <c r="BI307" s="31"/>
      <c r="BJ307" s="31"/>
      <c r="BK307" s="31"/>
      <c r="BL307" s="31"/>
      <c r="BM307" s="31"/>
      <c r="BN307" s="31"/>
      <c r="BO307" s="31"/>
      <c r="BP307" s="31"/>
      <c r="BQ307" s="31" t="s">
        <v>1105</v>
      </c>
      <c r="BR307" s="31" t="s">
        <v>954</v>
      </c>
      <c r="BS307" s="31"/>
      <c r="BT307" s="31">
        <v>29.5</v>
      </c>
      <c r="BU307" s="31">
        <v>2088</v>
      </c>
      <c r="BV307" s="16" t="s">
        <v>1923</v>
      </c>
      <c r="BW307" s="31">
        <v>1.86</v>
      </c>
      <c r="BX307" s="31">
        <v>14.2</v>
      </c>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v>0.13</v>
      </c>
      <c r="DE307" s="31"/>
      <c r="DF307" s="31" t="s">
        <v>1924</v>
      </c>
      <c r="DG307" s="31" t="s">
        <v>1925</v>
      </c>
      <c r="DH307" s="31" t="s">
        <v>1246</v>
      </c>
      <c r="DI307" s="31"/>
      <c r="DJ307" s="31"/>
      <c r="DK307" s="31"/>
      <c r="DL307" s="31" t="s">
        <v>1926</v>
      </c>
      <c r="DM307" s="31"/>
      <c r="DN307" s="31"/>
      <c r="DO307" s="31"/>
      <c r="DP307" s="31">
        <v>1.0999999999999999E-2</v>
      </c>
      <c r="DQ307" s="31">
        <v>24.06</v>
      </c>
      <c r="DR307" s="31"/>
      <c r="DS307" s="31"/>
      <c r="DT307" s="31">
        <v>13.5</v>
      </c>
      <c r="DU307" s="31">
        <v>51</v>
      </c>
      <c r="DV307" s="31">
        <v>222</v>
      </c>
      <c r="DW307" s="31">
        <v>14.42</v>
      </c>
      <c r="DX307" s="31">
        <v>13.95</v>
      </c>
      <c r="DY307" s="31">
        <v>21.1</v>
      </c>
      <c r="DZ307" s="31"/>
      <c r="EA307" s="31"/>
      <c r="EB307" s="31"/>
      <c r="EC307" s="84"/>
      <c r="ED307" s="24"/>
      <c r="EE307" s="14">
        <f t="shared" si="4"/>
        <v>43</v>
      </c>
      <c r="EF307" s="46"/>
      <c r="EG307" s="46"/>
      <c r="EH307" s="46"/>
      <c r="EI307" s="46"/>
      <c r="EJ307" s="46"/>
    </row>
    <row r="308" spans="1:140" x14ac:dyDescent="0.25">
      <c r="A308" s="23" t="s">
        <v>1927</v>
      </c>
      <c r="B308" s="23"/>
      <c r="C308" s="74" t="s">
        <v>1928</v>
      </c>
      <c r="D308" s="31"/>
      <c r="E308" s="31"/>
      <c r="F308" s="31"/>
      <c r="G308" s="23"/>
      <c r="H308" s="23"/>
      <c r="I308" s="23"/>
      <c r="J308" s="31"/>
      <c r="K308" s="31"/>
      <c r="L308" s="31"/>
      <c r="M308" s="31"/>
      <c r="N308" s="31"/>
      <c r="O308" s="31"/>
      <c r="P308" s="31"/>
      <c r="Q308" s="31"/>
      <c r="R308" s="31"/>
      <c r="S308" s="31"/>
      <c r="T308" s="54"/>
      <c r="U308" s="31"/>
      <c r="V308" s="54"/>
      <c r="W308" s="31"/>
      <c r="X308" s="31"/>
      <c r="Y308" s="23"/>
      <c r="Z308" s="23"/>
      <c r="AA308" s="31"/>
      <c r="AB308" s="31"/>
      <c r="AC308" s="31"/>
      <c r="AD308" s="31"/>
      <c r="AE308" s="31"/>
      <c r="AF308" s="31"/>
      <c r="AG308" s="31"/>
      <c r="AH308" s="23"/>
      <c r="AI308" s="23"/>
      <c r="AJ308" s="31"/>
      <c r="AK308" s="31"/>
      <c r="AL308" s="31"/>
      <c r="AM308" s="31"/>
      <c r="AN308" s="31"/>
      <c r="AO308" s="31"/>
      <c r="AP308" s="31"/>
      <c r="AQ308" s="31"/>
      <c r="AR308" s="31"/>
      <c r="AS308" s="31"/>
      <c r="AT308" s="31"/>
      <c r="AU308" s="31"/>
      <c r="AV308" s="23"/>
      <c r="AW308" s="23"/>
      <c r="AX308" s="23"/>
      <c r="AY308" s="23"/>
      <c r="AZ308" s="23"/>
      <c r="BA308" s="23"/>
      <c r="BB308" s="31"/>
      <c r="BC308" s="31"/>
      <c r="BD308" s="31"/>
      <c r="BE308" s="31"/>
      <c r="BF308" s="31"/>
      <c r="BG308" s="31"/>
      <c r="BH308" s="31"/>
      <c r="BI308" s="31"/>
      <c r="BJ308" s="31"/>
      <c r="BK308" s="31"/>
      <c r="BL308" s="31"/>
      <c r="BM308" s="31" t="s">
        <v>120</v>
      </c>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84"/>
      <c r="ED308" s="24"/>
      <c r="EE308" s="14">
        <f t="shared" si="4"/>
        <v>2</v>
      </c>
      <c r="EF308" s="46"/>
      <c r="EG308" s="46"/>
      <c r="EH308" s="46"/>
      <c r="EI308" s="46"/>
      <c r="EJ308" s="46"/>
    </row>
    <row r="309" spans="1:140" x14ac:dyDescent="0.25">
      <c r="A309" s="23" t="s">
        <v>1929</v>
      </c>
      <c r="B309" s="70" t="s">
        <v>1930</v>
      </c>
      <c r="C309" s="74" t="s">
        <v>1931</v>
      </c>
      <c r="D309" s="31"/>
      <c r="E309" s="31"/>
      <c r="F309" s="31"/>
      <c r="G309" s="23"/>
      <c r="H309" s="23"/>
      <c r="I309" s="23"/>
      <c r="J309" s="31"/>
      <c r="K309" s="31"/>
      <c r="L309" s="31"/>
      <c r="M309" s="31"/>
      <c r="N309" s="31"/>
      <c r="O309" s="31"/>
      <c r="P309" s="31"/>
      <c r="Q309" s="31"/>
      <c r="R309" s="31"/>
      <c r="S309" s="23"/>
      <c r="T309" s="23"/>
      <c r="U309" s="23"/>
      <c r="V309" s="23"/>
      <c r="W309" s="23"/>
      <c r="X309" s="31"/>
      <c r="Y309" s="23"/>
      <c r="Z309" s="23"/>
      <c r="AA309" s="31"/>
      <c r="AB309" s="31"/>
      <c r="AC309" s="31"/>
      <c r="AD309" s="31"/>
      <c r="AE309" s="31"/>
      <c r="AF309" s="31"/>
      <c r="AG309" s="31"/>
      <c r="AH309" s="23"/>
      <c r="AI309" s="23"/>
      <c r="AJ309" s="23"/>
      <c r="AK309" s="23"/>
      <c r="AL309" s="23"/>
      <c r="AM309" s="23"/>
      <c r="AN309" s="23"/>
      <c r="AO309" s="23"/>
      <c r="AP309" s="23"/>
      <c r="AQ309" s="23"/>
      <c r="AR309" s="23"/>
      <c r="AS309" s="23"/>
      <c r="AT309" s="23"/>
      <c r="AU309" s="23"/>
      <c r="AV309" s="23"/>
      <c r="AW309" s="23"/>
      <c r="AX309" s="23"/>
      <c r="AY309" s="23"/>
      <c r="AZ309" s="23"/>
      <c r="BA309" s="23"/>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v>3.5</v>
      </c>
      <c r="CI309" s="31">
        <v>847</v>
      </c>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84"/>
      <c r="ED309" s="24"/>
      <c r="EE309" s="14">
        <f t="shared" si="4"/>
        <v>4</v>
      </c>
      <c r="EF309" s="46"/>
      <c r="EG309" s="46"/>
      <c r="EH309" s="46"/>
      <c r="EI309" s="46"/>
      <c r="EJ309" s="46"/>
    </row>
    <row r="310" spans="1:140" x14ac:dyDescent="0.25">
      <c r="A310" s="23" t="s">
        <v>1932</v>
      </c>
      <c r="B310" s="23"/>
      <c r="C310" s="31"/>
      <c r="D310" s="31"/>
      <c r="E310" s="31"/>
      <c r="F310" s="31"/>
      <c r="G310" s="23"/>
      <c r="H310" s="23"/>
      <c r="I310" s="23"/>
      <c r="J310" s="31"/>
      <c r="K310" s="31"/>
      <c r="L310" s="31"/>
      <c r="M310" s="31"/>
      <c r="N310" s="31"/>
      <c r="O310" s="31"/>
      <c r="P310" s="31"/>
      <c r="Q310" s="31"/>
      <c r="R310" s="31"/>
      <c r="S310" s="31" t="s">
        <v>120</v>
      </c>
      <c r="T310" s="23"/>
      <c r="U310" s="23"/>
      <c r="V310" s="54"/>
      <c r="W310" s="31"/>
      <c r="X310" s="31"/>
      <c r="Y310" s="23"/>
      <c r="Z310" s="23"/>
      <c r="AA310" s="31"/>
      <c r="AB310" s="31"/>
      <c r="AC310" s="31"/>
      <c r="AD310" s="31"/>
      <c r="AE310" s="31"/>
      <c r="AF310" s="31"/>
      <c r="AG310" s="31"/>
      <c r="AH310" s="23"/>
      <c r="AI310" s="23"/>
      <c r="AJ310" s="23"/>
      <c r="AK310" s="23"/>
      <c r="AL310" s="23"/>
      <c r="AM310" s="23"/>
      <c r="AN310" s="23"/>
      <c r="AO310" s="23"/>
      <c r="AP310" s="23"/>
      <c r="AQ310" s="23"/>
      <c r="AR310" s="23"/>
      <c r="AS310" s="23"/>
      <c r="AT310" s="23"/>
      <c r="AU310" s="23"/>
      <c r="AV310" s="23"/>
      <c r="AW310" s="23"/>
      <c r="AX310" s="23"/>
      <c r="AY310" s="23"/>
      <c r="AZ310" s="23"/>
      <c r="BA310" s="23"/>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84"/>
      <c r="ED310" s="24"/>
      <c r="EE310" s="14">
        <f t="shared" si="4"/>
        <v>1</v>
      </c>
      <c r="EF310" s="46"/>
      <c r="EG310" s="46"/>
      <c r="EH310" s="46"/>
      <c r="EI310" s="46"/>
      <c r="EJ310" s="46"/>
    </row>
    <row r="311" spans="1:140" x14ac:dyDescent="0.25">
      <c r="A311" s="23" t="s">
        <v>1933</v>
      </c>
      <c r="B311" s="23"/>
      <c r="C311" s="74" t="s">
        <v>1934</v>
      </c>
      <c r="D311" s="31"/>
      <c r="E311" s="31"/>
      <c r="F311" s="31"/>
      <c r="G311" s="23"/>
      <c r="H311" s="23"/>
      <c r="I311" s="23"/>
      <c r="J311" s="31"/>
      <c r="K311" s="31"/>
      <c r="L311" s="31"/>
      <c r="M311" s="31"/>
      <c r="N311" s="31"/>
      <c r="O311" s="31"/>
      <c r="P311" s="31"/>
      <c r="Q311" s="31"/>
      <c r="R311" s="31"/>
      <c r="S311" s="31"/>
      <c r="T311" s="23"/>
      <c r="U311" s="23"/>
      <c r="V311" s="54"/>
      <c r="W311" s="31"/>
      <c r="X311" s="31"/>
      <c r="Y311" s="23"/>
      <c r="Z311" s="23"/>
      <c r="AA311" s="31"/>
      <c r="AB311" s="31"/>
      <c r="AC311" s="31"/>
      <c r="AD311" s="31"/>
      <c r="AE311" s="31"/>
      <c r="AF311" s="31"/>
      <c r="AG311" s="31"/>
      <c r="AH311" s="23"/>
      <c r="AI311" s="23"/>
      <c r="AJ311" s="23"/>
      <c r="AK311" s="23"/>
      <c r="AL311" s="23"/>
      <c r="AM311" s="23"/>
      <c r="AN311" s="23"/>
      <c r="AO311" s="23"/>
      <c r="AP311" s="23"/>
      <c r="AQ311" s="23"/>
      <c r="AR311" s="23"/>
      <c r="AS311" s="23"/>
      <c r="AT311" s="23"/>
      <c r="AU311" s="23"/>
      <c r="AV311" s="23"/>
      <c r="AW311" s="23"/>
      <c r="AX311" s="23"/>
      <c r="AY311" s="23"/>
      <c r="AZ311" s="23"/>
      <c r="BA311" s="23"/>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t="s">
        <v>120</v>
      </c>
      <c r="DP311" s="31"/>
      <c r="DQ311" s="31"/>
      <c r="DR311" s="31"/>
      <c r="DS311" s="31"/>
      <c r="DT311" s="31"/>
      <c r="DU311" s="31"/>
      <c r="DV311" s="31"/>
      <c r="DW311" s="31"/>
      <c r="DX311" s="31"/>
      <c r="DY311" s="31"/>
      <c r="DZ311" s="31"/>
      <c r="EA311" s="31"/>
      <c r="EB311" s="31"/>
      <c r="EC311" s="84" t="s">
        <v>120</v>
      </c>
      <c r="ED311" s="24"/>
      <c r="EE311" s="14">
        <f t="shared" si="4"/>
        <v>3</v>
      </c>
      <c r="EF311" s="46"/>
      <c r="EG311" s="46"/>
      <c r="EH311" s="46"/>
      <c r="EI311" s="46"/>
      <c r="EJ311" s="46"/>
    </row>
    <row r="312" spans="1:140" ht="17.25" x14ac:dyDescent="0.25">
      <c r="A312" s="23" t="s">
        <v>1935</v>
      </c>
      <c r="B312" s="23"/>
      <c r="C312" s="31"/>
      <c r="D312" s="31"/>
      <c r="E312" s="31"/>
      <c r="F312" s="31"/>
      <c r="G312" s="23"/>
      <c r="H312" s="23"/>
      <c r="I312" s="23"/>
      <c r="J312" s="31"/>
      <c r="K312" s="31"/>
      <c r="L312" s="31"/>
      <c r="M312" s="31"/>
      <c r="N312" s="31"/>
      <c r="O312" s="31"/>
      <c r="P312" s="31"/>
      <c r="Q312" s="31"/>
      <c r="R312" s="31"/>
      <c r="S312" s="31"/>
      <c r="T312" s="23"/>
      <c r="U312" s="23"/>
      <c r="V312" s="54"/>
      <c r="W312" s="31"/>
      <c r="X312" s="31"/>
      <c r="Y312" s="23"/>
      <c r="Z312" s="23"/>
      <c r="AA312" s="31"/>
      <c r="AB312" s="31"/>
      <c r="AC312" s="31"/>
      <c r="AD312" s="31"/>
      <c r="AE312" s="31"/>
      <c r="AF312" s="31"/>
      <c r="AG312" s="31"/>
      <c r="AH312" s="23"/>
      <c r="AI312" s="23"/>
      <c r="AJ312" s="31">
        <v>0.67</v>
      </c>
      <c r="AK312" s="31">
        <v>0.36</v>
      </c>
      <c r="AL312" s="31">
        <v>0.42</v>
      </c>
      <c r="AM312" s="31">
        <v>0.12</v>
      </c>
      <c r="AN312" s="31">
        <v>0.49</v>
      </c>
      <c r="AO312" s="31">
        <v>0.2</v>
      </c>
      <c r="AP312" s="23"/>
      <c r="AQ312" s="23"/>
      <c r="AR312" s="23"/>
      <c r="AS312" s="23"/>
      <c r="AT312" s="23"/>
      <c r="AU312" s="23"/>
      <c r="AV312" s="23"/>
      <c r="AW312" s="23"/>
      <c r="AX312" s="23"/>
      <c r="AY312" s="23"/>
      <c r="AZ312" s="23"/>
      <c r="BA312" s="23"/>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84"/>
      <c r="ED312" s="24"/>
      <c r="EE312" s="14">
        <f t="shared" si="4"/>
        <v>6</v>
      </c>
      <c r="EF312" s="46"/>
      <c r="EG312" s="46"/>
      <c r="EH312" s="46"/>
      <c r="EI312" s="46"/>
      <c r="EJ312" s="46"/>
    </row>
    <row r="313" spans="1:140" x14ac:dyDescent="0.25">
      <c r="A313" s="23" t="s">
        <v>1936</v>
      </c>
      <c r="B313" s="23"/>
      <c r="C313" s="31"/>
      <c r="D313" s="31"/>
      <c r="E313" s="31"/>
      <c r="F313" s="31"/>
      <c r="G313" s="23"/>
      <c r="H313" s="23"/>
      <c r="I313" s="23"/>
      <c r="J313" s="31"/>
      <c r="K313" s="31"/>
      <c r="L313" s="31"/>
      <c r="M313" s="31"/>
      <c r="N313" s="31"/>
      <c r="O313" s="31"/>
      <c r="P313" s="31"/>
      <c r="Q313" s="31"/>
      <c r="R313" s="31"/>
      <c r="S313" s="31" t="s">
        <v>120</v>
      </c>
      <c r="T313" s="23"/>
      <c r="U313" s="23"/>
      <c r="V313" s="23"/>
      <c r="W313" s="23"/>
      <c r="X313" s="31"/>
      <c r="Y313" s="23"/>
      <c r="Z313" s="23"/>
      <c r="AA313" s="31"/>
      <c r="AB313" s="31"/>
      <c r="AC313" s="31"/>
      <c r="AD313" s="31"/>
      <c r="AE313" s="31"/>
      <c r="AF313" s="31"/>
      <c r="AG313" s="31"/>
      <c r="AH313" s="23"/>
      <c r="AI313" s="23"/>
      <c r="AJ313" s="23"/>
      <c r="AK313" s="23"/>
      <c r="AL313" s="23"/>
      <c r="AM313" s="23"/>
      <c r="AN313" s="23"/>
      <c r="AO313" s="23"/>
      <c r="AP313" s="23"/>
      <c r="AQ313" s="23"/>
      <c r="AR313" s="23"/>
      <c r="AS313" s="23"/>
      <c r="AT313" s="23"/>
      <c r="AU313" s="23"/>
      <c r="AV313" s="23"/>
      <c r="AW313" s="23"/>
      <c r="AX313" s="23"/>
      <c r="AY313" s="23"/>
      <c r="AZ313" s="23"/>
      <c r="BA313" s="23"/>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84"/>
      <c r="ED313" s="24"/>
      <c r="EE313" s="14">
        <f t="shared" si="4"/>
        <v>1</v>
      </c>
      <c r="EF313" s="46"/>
      <c r="EG313" s="46"/>
      <c r="EH313" s="46"/>
      <c r="EI313" s="46"/>
      <c r="EJ313" s="46"/>
    </row>
    <row r="314" spans="1:140" x14ac:dyDescent="0.25">
      <c r="A314" s="23" t="s">
        <v>1937</v>
      </c>
      <c r="B314" s="23"/>
      <c r="C314" s="74" t="s">
        <v>1938</v>
      </c>
      <c r="D314" s="31"/>
      <c r="E314" s="31"/>
      <c r="F314" s="31"/>
      <c r="G314" s="23"/>
      <c r="H314" s="23"/>
      <c r="I314" s="23"/>
      <c r="J314" s="31"/>
      <c r="K314" s="31"/>
      <c r="L314" s="31"/>
      <c r="M314" s="31"/>
      <c r="N314" s="31"/>
      <c r="O314" s="31"/>
      <c r="P314" s="31"/>
      <c r="Q314" s="31"/>
      <c r="R314" s="31" t="s">
        <v>120</v>
      </c>
      <c r="S314" s="31" t="s">
        <v>120</v>
      </c>
      <c r="T314" s="31">
        <v>1.96</v>
      </c>
      <c r="U314" s="31" t="s">
        <v>1184</v>
      </c>
      <c r="V314" s="31">
        <v>3.53</v>
      </c>
      <c r="W314" s="31" t="s">
        <v>1184</v>
      </c>
      <c r="X314" s="31" t="s">
        <v>120</v>
      </c>
      <c r="Y314" s="23"/>
      <c r="Z314" s="23"/>
      <c r="AA314" s="31">
        <v>3.53</v>
      </c>
      <c r="AB314" s="31"/>
      <c r="AC314" s="31"/>
      <c r="AD314" s="31"/>
      <c r="AE314" s="31"/>
      <c r="AF314" s="31"/>
      <c r="AG314" s="31"/>
      <c r="AH314" s="23"/>
      <c r="AI314" s="23"/>
      <c r="AJ314" s="23"/>
      <c r="AK314" s="23"/>
      <c r="AL314" s="23"/>
      <c r="AM314" s="23"/>
      <c r="AN314" s="23"/>
      <c r="AO314" s="23"/>
      <c r="AP314" s="23"/>
      <c r="AQ314" s="23"/>
      <c r="AR314" s="23"/>
      <c r="AS314" s="23"/>
      <c r="AT314" s="23"/>
      <c r="AU314" s="23"/>
      <c r="AV314" s="23"/>
      <c r="AW314" s="23"/>
      <c r="AX314" s="23"/>
      <c r="AY314" s="23"/>
      <c r="AZ314" s="23"/>
      <c r="BA314" s="23"/>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v>6.1</v>
      </c>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84"/>
      <c r="ED314" s="24"/>
      <c r="EE314" s="14">
        <f t="shared" si="4"/>
        <v>10</v>
      </c>
      <c r="EF314" s="46"/>
      <c r="EG314" s="46"/>
      <c r="EH314" s="46"/>
      <c r="EI314" s="46"/>
      <c r="EJ314" s="46"/>
    </row>
    <row r="315" spans="1:140" x14ac:dyDescent="0.25">
      <c r="A315" s="23" t="s">
        <v>1939</v>
      </c>
      <c r="B315" s="23"/>
      <c r="C315" s="31"/>
      <c r="D315" s="31"/>
      <c r="E315" s="31"/>
      <c r="F315" s="31"/>
      <c r="G315" s="23"/>
      <c r="H315" s="23"/>
      <c r="I315" s="23"/>
      <c r="J315" s="31"/>
      <c r="K315" s="31"/>
      <c r="L315" s="31"/>
      <c r="M315" s="31"/>
      <c r="N315" s="31"/>
      <c r="O315" s="31"/>
      <c r="P315" s="31"/>
      <c r="Q315" s="31"/>
      <c r="R315" s="31"/>
      <c r="S315" s="31" t="s">
        <v>120</v>
      </c>
      <c r="T315" s="23"/>
      <c r="U315" s="23"/>
      <c r="V315" s="23"/>
      <c r="W315" s="23"/>
      <c r="X315" s="31"/>
      <c r="Y315" s="23"/>
      <c r="Z315" s="23"/>
      <c r="AA315" s="31"/>
      <c r="AB315" s="31"/>
      <c r="AC315" s="31"/>
      <c r="AD315" s="31"/>
      <c r="AE315" s="31"/>
      <c r="AF315" s="31"/>
      <c r="AG315" s="31"/>
      <c r="AH315" s="23"/>
      <c r="AI315" s="23"/>
      <c r="AJ315" s="23"/>
      <c r="AK315" s="23"/>
      <c r="AL315" s="23"/>
      <c r="AM315" s="23"/>
      <c r="AN315" s="23"/>
      <c r="AO315" s="23"/>
      <c r="AP315" s="23"/>
      <c r="AQ315" s="23"/>
      <c r="AR315" s="23"/>
      <c r="AS315" s="23"/>
      <c r="AT315" s="23"/>
      <c r="AU315" s="23"/>
      <c r="AV315" s="23"/>
      <c r="AW315" s="23"/>
      <c r="AX315" s="23"/>
      <c r="AY315" s="23"/>
      <c r="AZ315" s="23"/>
      <c r="BA315" s="23"/>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84"/>
      <c r="ED315" s="24"/>
      <c r="EE315" s="14">
        <f t="shared" si="4"/>
        <v>1</v>
      </c>
      <c r="EF315" s="46"/>
      <c r="EG315" s="46"/>
      <c r="EH315" s="46"/>
      <c r="EI315" s="46"/>
      <c r="EJ315" s="46"/>
    </row>
    <row r="316" spans="1:140" x14ac:dyDescent="0.25">
      <c r="A316" s="23" t="s">
        <v>1940</v>
      </c>
      <c r="B316" s="23"/>
      <c r="C316" s="31"/>
      <c r="D316" s="31"/>
      <c r="E316" s="31"/>
      <c r="F316" s="31"/>
      <c r="G316" s="23"/>
      <c r="H316" s="23"/>
      <c r="I316" s="23"/>
      <c r="J316" s="31"/>
      <c r="K316" s="31"/>
      <c r="L316" s="31"/>
      <c r="M316" s="31"/>
      <c r="N316" s="31"/>
      <c r="O316" s="31"/>
      <c r="P316" s="31"/>
      <c r="Q316" s="31"/>
      <c r="R316" s="31"/>
      <c r="S316" s="31" t="s">
        <v>120</v>
      </c>
      <c r="T316" s="23"/>
      <c r="U316" s="23"/>
      <c r="V316" s="23"/>
      <c r="W316" s="23"/>
      <c r="X316" s="31"/>
      <c r="Y316" s="23"/>
      <c r="Z316" s="23"/>
      <c r="AA316" s="31"/>
      <c r="AB316" s="31"/>
      <c r="AC316" s="31"/>
      <c r="AD316" s="31"/>
      <c r="AE316" s="31"/>
      <c r="AF316" s="31"/>
      <c r="AG316" s="31"/>
      <c r="AH316" s="23"/>
      <c r="AI316" s="23"/>
      <c r="AJ316" s="23"/>
      <c r="AK316" s="23"/>
      <c r="AL316" s="23"/>
      <c r="AM316" s="23"/>
      <c r="AN316" s="23"/>
      <c r="AO316" s="23"/>
      <c r="AP316" s="23"/>
      <c r="AQ316" s="23"/>
      <c r="AR316" s="23"/>
      <c r="AS316" s="23"/>
      <c r="AT316" s="23"/>
      <c r="AU316" s="23"/>
      <c r="AV316" s="23"/>
      <c r="AW316" s="23"/>
      <c r="AX316" s="23"/>
      <c r="AY316" s="23"/>
      <c r="AZ316" s="23"/>
      <c r="BA316" s="23"/>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84"/>
      <c r="ED316" s="24"/>
      <c r="EE316" s="14">
        <f t="shared" si="4"/>
        <v>1</v>
      </c>
      <c r="EF316" s="46"/>
      <c r="EG316" s="46"/>
      <c r="EH316" s="46"/>
      <c r="EI316" s="46"/>
      <c r="EJ316" s="46"/>
    </row>
    <row r="317" spans="1:140" x14ac:dyDescent="0.25">
      <c r="A317" s="23" t="s">
        <v>1941</v>
      </c>
      <c r="B317" s="23"/>
      <c r="C317" s="31"/>
      <c r="D317" s="31"/>
      <c r="E317" s="31"/>
      <c r="F317" s="31"/>
      <c r="G317" s="23"/>
      <c r="H317" s="23"/>
      <c r="I317" s="23"/>
      <c r="J317" s="31"/>
      <c r="K317" s="31"/>
      <c r="L317" s="31"/>
      <c r="M317" s="31"/>
      <c r="N317" s="31"/>
      <c r="O317" s="31"/>
      <c r="P317" s="31"/>
      <c r="Q317" s="31"/>
      <c r="R317" s="31"/>
      <c r="S317" s="31" t="s">
        <v>120</v>
      </c>
      <c r="T317" s="23"/>
      <c r="U317" s="23"/>
      <c r="V317" s="23"/>
      <c r="W317" s="23"/>
      <c r="X317" s="31"/>
      <c r="Y317" s="23"/>
      <c r="Z317" s="23"/>
      <c r="AA317" s="31"/>
      <c r="AB317" s="31"/>
      <c r="AC317" s="31"/>
      <c r="AD317" s="31"/>
      <c r="AE317" s="31"/>
      <c r="AF317" s="31"/>
      <c r="AG317" s="31"/>
      <c r="AH317" s="23"/>
      <c r="AI317" s="23"/>
      <c r="AJ317" s="23"/>
      <c r="AK317" s="23"/>
      <c r="AL317" s="23"/>
      <c r="AM317" s="23"/>
      <c r="AN317" s="23"/>
      <c r="AO317" s="23"/>
      <c r="AP317" s="23"/>
      <c r="AQ317" s="23"/>
      <c r="AR317" s="23"/>
      <c r="AS317" s="23"/>
      <c r="AT317" s="23"/>
      <c r="AU317" s="23"/>
      <c r="AV317" s="23"/>
      <c r="AW317" s="23"/>
      <c r="AX317" s="23"/>
      <c r="AY317" s="23"/>
      <c r="AZ317" s="23"/>
      <c r="BA317" s="23"/>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84"/>
      <c r="ED317" s="24"/>
      <c r="EE317" s="14">
        <f t="shared" si="4"/>
        <v>1</v>
      </c>
      <c r="EF317" s="46"/>
      <c r="EG317" s="46"/>
      <c r="EH317" s="46"/>
      <c r="EI317" s="46"/>
      <c r="EJ317" s="46"/>
    </row>
    <row r="318" spans="1:140" x14ac:dyDescent="0.25">
      <c r="A318" s="23" t="s">
        <v>1942</v>
      </c>
      <c r="B318" s="23"/>
      <c r="C318" s="31"/>
      <c r="D318" s="31"/>
      <c r="E318" s="31"/>
      <c r="F318" s="31"/>
      <c r="G318" s="23"/>
      <c r="H318" s="23"/>
      <c r="I318" s="23"/>
      <c r="J318" s="31"/>
      <c r="K318" s="31"/>
      <c r="L318" s="31"/>
      <c r="M318" s="31"/>
      <c r="N318" s="31"/>
      <c r="O318" s="31"/>
      <c r="P318" s="31"/>
      <c r="Q318" s="31"/>
      <c r="R318" s="31"/>
      <c r="S318" s="31"/>
      <c r="T318" s="23"/>
      <c r="U318" s="23"/>
      <c r="V318" s="23"/>
      <c r="W318" s="23"/>
      <c r="X318" s="31"/>
      <c r="Y318" s="23"/>
      <c r="Z318" s="23"/>
      <c r="AA318" s="31"/>
      <c r="AB318" s="31"/>
      <c r="AC318" s="31"/>
      <c r="AD318" s="31"/>
      <c r="AE318" s="31"/>
      <c r="AF318" s="31"/>
      <c r="AG318" s="31"/>
      <c r="AH318" s="23"/>
      <c r="AI318" s="23"/>
      <c r="AJ318" s="23"/>
      <c r="AK318" s="23"/>
      <c r="AL318" s="23"/>
      <c r="AM318" s="23"/>
      <c r="AN318" s="23"/>
      <c r="AO318" s="23"/>
      <c r="AP318" s="23"/>
      <c r="AQ318" s="23"/>
      <c r="AR318" s="23"/>
      <c r="AS318" s="23"/>
      <c r="AT318" s="23"/>
      <c r="AU318" s="23"/>
      <c r="AV318" s="23"/>
      <c r="AW318" s="23"/>
      <c r="AX318" s="23"/>
      <c r="AY318" s="23"/>
      <c r="AZ318" s="23"/>
      <c r="BA318" s="23"/>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84" t="s">
        <v>120</v>
      </c>
      <c r="ED318" s="24"/>
      <c r="EE318" s="14">
        <f t="shared" si="4"/>
        <v>1</v>
      </c>
      <c r="EF318" s="46"/>
      <c r="EG318" s="46"/>
      <c r="EH318" s="46"/>
      <c r="EI318" s="46"/>
      <c r="EJ318" s="46"/>
    </row>
    <row r="319" spans="1:140" x14ac:dyDescent="0.25">
      <c r="A319" s="23" t="s">
        <v>1943</v>
      </c>
      <c r="B319" s="23"/>
      <c r="C319" s="31"/>
      <c r="D319" s="31"/>
      <c r="E319" s="31"/>
      <c r="F319" s="31"/>
      <c r="G319" s="23"/>
      <c r="H319" s="23"/>
      <c r="I319" s="23"/>
      <c r="J319" s="31"/>
      <c r="K319" s="31"/>
      <c r="L319" s="31"/>
      <c r="M319" s="31"/>
      <c r="N319" s="31"/>
      <c r="O319" s="31"/>
      <c r="P319" s="31"/>
      <c r="Q319" s="31"/>
      <c r="R319" s="31"/>
      <c r="S319" s="31"/>
      <c r="T319" s="23"/>
      <c r="U319" s="23"/>
      <c r="V319" s="23"/>
      <c r="W319" s="23"/>
      <c r="X319" s="31"/>
      <c r="Y319" s="23"/>
      <c r="Z319" s="23"/>
      <c r="AA319" s="31"/>
      <c r="AB319" s="31"/>
      <c r="AC319" s="31"/>
      <c r="AD319" s="31"/>
      <c r="AE319" s="31"/>
      <c r="AF319" s="31"/>
      <c r="AG319" s="31"/>
      <c r="AH319" s="23"/>
      <c r="AI319" s="23"/>
      <c r="AJ319" s="23"/>
      <c r="AK319" s="23"/>
      <c r="AL319" s="23"/>
      <c r="AM319" s="23"/>
      <c r="AN319" s="23"/>
      <c r="AO319" s="23"/>
      <c r="AP319" s="23"/>
      <c r="AQ319" s="23"/>
      <c r="AR319" s="23"/>
      <c r="AS319" s="23"/>
      <c r="AT319" s="23"/>
      <c r="AU319" s="23"/>
      <c r="AV319" s="23"/>
      <c r="AW319" s="23"/>
      <c r="AX319" s="23"/>
      <c r="AY319" s="23"/>
      <c r="AZ319" s="23"/>
      <c r="BA319" s="23"/>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84" t="s">
        <v>120</v>
      </c>
      <c r="ED319" s="24"/>
      <c r="EE319" s="14">
        <f t="shared" si="4"/>
        <v>1</v>
      </c>
      <c r="EF319" s="46"/>
      <c r="EG319" s="46"/>
      <c r="EH319" s="46"/>
      <c r="EI319" s="46"/>
      <c r="EJ319" s="46"/>
    </row>
    <row r="320" spans="1:140" x14ac:dyDescent="0.25">
      <c r="A320" s="23" t="s">
        <v>1944</v>
      </c>
      <c r="B320" s="23"/>
      <c r="C320" s="31"/>
      <c r="D320" s="31"/>
      <c r="E320" s="31"/>
      <c r="F320" s="31"/>
      <c r="G320" s="23"/>
      <c r="H320" s="23"/>
      <c r="I320" s="23"/>
      <c r="J320" s="31"/>
      <c r="K320" s="31"/>
      <c r="L320" s="31"/>
      <c r="M320" s="31"/>
      <c r="N320" s="31"/>
      <c r="O320" s="31"/>
      <c r="P320" s="31"/>
      <c r="Q320" s="31"/>
      <c r="R320" s="31"/>
      <c r="S320" s="31"/>
      <c r="T320" s="23"/>
      <c r="U320" s="23"/>
      <c r="V320" s="23"/>
      <c r="W320" s="23"/>
      <c r="X320" s="31"/>
      <c r="Y320" s="23"/>
      <c r="Z320" s="23"/>
      <c r="AA320" s="31"/>
      <c r="AB320" s="31"/>
      <c r="AC320" s="31"/>
      <c r="AD320" s="31"/>
      <c r="AE320" s="31"/>
      <c r="AF320" s="31"/>
      <c r="AG320" s="31"/>
      <c r="AH320" s="23"/>
      <c r="AI320" s="23"/>
      <c r="AJ320" s="23"/>
      <c r="AK320" s="23"/>
      <c r="AL320" s="23"/>
      <c r="AM320" s="23"/>
      <c r="AN320" s="23"/>
      <c r="AO320" s="23"/>
      <c r="AP320" s="23"/>
      <c r="AQ320" s="23"/>
      <c r="AR320" s="23"/>
      <c r="AS320" s="23"/>
      <c r="AT320" s="23"/>
      <c r="AU320" s="23"/>
      <c r="AV320" s="23"/>
      <c r="AW320" s="23"/>
      <c r="AX320" s="23"/>
      <c r="AY320" s="23"/>
      <c r="AZ320" s="23"/>
      <c r="BA320" s="23"/>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84" t="s">
        <v>120</v>
      </c>
      <c r="ED320" s="24"/>
      <c r="EE320" s="14">
        <f t="shared" si="4"/>
        <v>1</v>
      </c>
      <c r="EF320" s="46"/>
      <c r="EG320" s="46"/>
      <c r="EH320" s="46"/>
      <c r="EI320" s="46"/>
      <c r="EJ320" s="46"/>
    </row>
    <row r="321" spans="1:140" x14ac:dyDescent="0.25">
      <c r="A321" s="23" t="s">
        <v>1945</v>
      </c>
      <c r="B321" s="70" t="s">
        <v>1946</v>
      </c>
      <c r="C321" s="74" t="s">
        <v>1947</v>
      </c>
      <c r="D321" s="31"/>
      <c r="E321" s="31"/>
      <c r="F321" s="31"/>
      <c r="G321" s="23"/>
      <c r="H321" s="23"/>
      <c r="I321" s="23"/>
      <c r="J321" s="31"/>
      <c r="K321" s="31"/>
      <c r="L321" s="31"/>
      <c r="M321" s="31"/>
      <c r="N321" s="31"/>
      <c r="O321" s="31"/>
      <c r="P321" s="31"/>
      <c r="Q321" s="31"/>
      <c r="R321" s="31"/>
      <c r="S321" s="23"/>
      <c r="T321" s="23"/>
      <c r="U321" s="23"/>
      <c r="V321" s="23"/>
      <c r="W321" s="23"/>
      <c r="X321" s="31"/>
      <c r="Y321" s="23"/>
      <c r="Z321" s="23"/>
      <c r="AA321" s="31"/>
      <c r="AB321" s="31"/>
      <c r="AC321" s="31"/>
      <c r="AD321" s="31"/>
      <c r="AE321" s="31"/>
      <c r="AF321" s="31"/>
      <c r="AG321" s="31"/>
      <c r="AH321" s="23"/>
      <c r="AI321" s="23"/>
      <c r="AJ321" s="23"/>
      <c r="AK321" s="23"/>
      <c r="AL321" s="23"/>
      <c r="AM321" s="23"/>
      <c r="AN321" s="23"/>
      <c r="AO321" s="23"/>
      <c r="AP321" s="23"/>
      <c r="AQ321" s="23"/>
      <c r="AR321" s="23"/>
      <c r="AS321" s="23"/>
      <c r="AT321" s="23"/>
      <c r="AU321" s="23"/>
      <c r="AV321" s="23"/>
      <c r="AW321" s="23"/>
      <c r="AX321" s="23"/>
      <c r="AY321" s="23"/>
      <c r="AZ321" s="23"/>
      <c r="BA321" s="23"/>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v>1.1000000000000001</v>
      </c>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84"/>
      <c r="ED321" s="24"/>
      <c r="EE321" s="14">
        <f t="shared" si="4"/>
        <v>3</v>
      </c>
      <c r="EF321" s="46"/>
      <c r="EG321" s="46"/>
      <c r="EH321" s="46"/>
      <c r="EI321" s="46"/>
      <c r="EJ321" s="46"/>
    </row>
    <row r="322" spans="1:140" x14ac:dyDescent="0.25">
      <c r="A322" s="23" t="s">
        <v>1948</v>
      </c>
      <c r="B322" s="70"/>
      <c r="C322" s="74" t="s">
        <v>1949</v>
      </c>
      <c r="D322" s="31"/>
      <c r="E322" s="31"/>
      <c r="F322" s="31"/>
      <c r="G322" s="23"/>
      <c r="H322" s="23"/>
      <c r="I322" s="23"/>
      <c r="J322" s="31"/>
      <c r="K322" s="31"/>
      <c r="L322" s="31"/>
      <c r="M322" s="31"/>
      <c r="N322" s="31"/>
      <c r="O322" s="31"/>
      <c r="P322" s="31"/>
      <c r="Q322" s="31"/>
      <c r="R322" s="31"/>
      <c r="S322" s="23"/>
      <c r="T322" s="23"/>
      <c r="U322" s="23"/>
      <c r="V322" s="23"/>
      <c r="W322" s="23"/>
      <c r="X322" s="31"/>
      <c r="Y322" s="23"/>
      <c r="Z322" s="23"/>
      <c r="AA322" s="31"/>
      <c r="AB322" s="31"/>
      <c r="AC322" s="31"/>
      <c r="AD322" s="31"/>
      <c r="AE322" s="31"/>
      <c r="AF322" s="31"/>
      <c r="AG322" s="31"/>
      <c r="AH322" s="23"/>
      <c r="AI322" s="23"/>
      <c r="AJ322" s="23"/>
      <c r="AK322" s="23"/>
      <c r="AL322" s="23"/>
      <c r="AM322" s="23"/>
      <c r="AN322" s="23"/>
      <c r="AO322" s="23"/>
      <c r="AP322" s="23"/>
      <c r="AQ322" s="23"/>
      <c r="AR322" s="23"/>
      <c r="AS322" s="23"/>
      <c r="AT322" s="23"/>
      <c r="AU322" s="23"/>
      <c r="AV322" s="23"/>
      <c r="AW322" s="23"/>
      <c r="AX322" s="23"/>
      <c r="AY322" s="23"/>
      <c r="AZ322" s="23"/>
      <c r="BA322" s="23"/>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84" t="s">
        <v>120</v>
      </c>
      <c r="ED322" s="24"/>
      <c r="EE322" s="14">
        <f t="shared" si="4"/>
        <v>2</v>
      </c>
      <c r="EF322" s="46"/>
      <c r="EG322" s="46"/>
      <c r="EH322" s="46"/>
      <c r="EI322" s="46"/>
      <c r="EJ322" s="46"/>
    </row>
    <row r="323" spans="1:140" x14ac:dyDescent="0.25">
      <c r="A323" s="23" t="s">
        <v>1950</v>
      </c>
      <c r="B323" s="70" t="s">
        <v>1951</v>
      </c>
      <c r="C323" s="74" t="s">
        <v>1952</v>
      </c>
      <c r="D323" s="31"/>
      <c r="E323" s="31"/>
      <c r="F323" s="31"/>
      <c r="G323" s="23"/>
      <c r="H323" s="23"/>
      <c r="I323" s="23"/>
      <c r="J323" s="31"/>
      <c r="K323" s="31"/>
      <c r="L323" s="31"/>
      <c r="M323" s="31"/>
      <c r="N323" s="31"/>
      <c r="O323" s="31"/>
      <c r="P323" s="31"/>
      <c r="Q323" s="31"/>
      <c r="R323" s="31"/>
      <c r="S323" s="31"/>
      <c r="T323" s="23"/>
      <c r="U323" s="23"/>
      <c r="V323" s="23"/>
      <c r="W323" s="23"/>
      <c r="X323" s="31"/>
      <c r="Y323" s="23"/>
      <c r="Z323" s="23"/>
      <c r="AA323" s="31"/>
      <c r="AB323" s="31"/>
      <c r="AC323" s="31"/>
      <c r="AD323" s="31"/>
      <c r="AE323" s="31"/>
      <c r="AF323" s="31"/>
      <c r="AG323" s="31"/>
      <c r="AH323" s="23"/>
      <c r="AI323" s="23"/>
      <c r="AJ323" s="23"/>
      <c r="AK323" s="23"/>
      <c r="AL323" s="23"/>
      <c r="AM323" s="23"/>
      <c r="AN323" s="23"/>
      <c r="AO323" s="23"/>
      <c r="AP323" s="23"/>
      <c r="AQ323" s="23"/>
      <c r="AR323" s="23"/>
      <c r="AS323" s="23"/>
      <c r="AT323" s="23"/>
      <c r="AU323" s="23"/>
      <c r="AV323" s="23"/>
      <c r="AW323" s="23"/>
      <c r="AX323" s="23"/>
      <c r="AY323" s="23"/>
      <c r="AZ323" s="23"/>
      <c r="BA323" s="23"/>
      <c r="BB323" s="31"/>
      <c r="BC323" s="31"/>
      <c r="BD323" s="31"/>
      <c r="BE323" s="31"/>
      <c r="BF323" s="31"/>
      <c r="BG323" s="31"/>
      <c r="BH323" s="31"/>
      <c r="BI323" s="31"/>
      <c r="BJ323" s="31"/>
      <c r="BK323" s="31"/>
      <c r="BL323" s="31"/>
      <c r="BM323" s="31"/>
      <c r="BN323" s="31"/>
      <c r="BO323" s="31"/>
      <c r="BP323" s="31"/>
      <c r="BQ323" s="31"/>
      <c r="BR323" s="31"/>
      <c r="BS323" s="31"/>
      <c r="BT323" s="31">
        <v>0.78</v>
      </c>
      <c r="BU323" s="31">
        <v>21</v>
      </c>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84"/>
      <c r="ED323" s="24"/>
      <c r="EE323" s="14">
        <f t="shared" si="4"/>
        <v>4</v>
      </c>
      <c r="EF323" s="46"/>
      <c r="EG323" s="46"/>
      <c r="EH323" s="46"/>
      <c r="EI323" s="46"/>
      <c r="EJ323" s="46"/>
    </row>
    <row r="324" spans="1:140" x14ac:dyDescent="0.25">
      <c r="A324" s="23" t="s">
        <v>1953</v>
      </c>
      <c r="B324" s="23"/>
      <c r="C324" s="31"/>
      <c r="D324" s="31"/>
      <c r="E324" s="31"/>
      <c r="F324" s="31"/>
      <c r="G324" s="23"/>
      <c r="H324" s="23"/>
      <c r="I324" s="23"/>
      <c r="J324" s="31"/>
      <c r="K324" s="31"/>
      <c r="L324" s="31"/>
      <c r="M324" s="31"/>
      <c r="N324" s="31"/>
      <c r="O324" s="31"/>
      <c r="P324" s="31"/>
      <c r="Q324" s="31"/>
      <c r="R324" s="31"/>
      <c r="S324" s="31" t="s">
        <v>120</v>
      </c>
      <c r="T324" s="23"/>
      <c r="U324" s="23"/>
      <c r="V324" s="23"/>
      <c r="W324" s="23"/>
      <c r="X324" s="31"/>
      <c r="Y324" s="23"/>
      <c r="Z324" s="23"/>
      <c r="AA324" s="31"/>
      <c r="AB324" s="31"/>
      <c r="AC324" s="31"/>
      <c r="AD324" s="31"/>
      <c r="AE324" s="31"/>
      <c r="AF324" s="31"/>
      <c r="AG324" s="31"/>
      <c r="AH324" s="23"/>
      <c r="AI324" s="23"/>
      <c r="AJ324" s="23"/>
      <c r="AK324" s="23"/>
      <c r="AL324" s="23"/>
      <c r="AM324" s="23"/>
      <c r="AN324" s="23"/>
      <c r="AO324" s="23"/>
      <c r="AP324" s="23"/>
      <c r="AQ324" s="23"/>
      <c r="AR324" s="23"/>
      <c r="AS324" s="23"/>
      <c r="AT324" s="23"/>
      <c r="AU324" s="23"/>
      <c r="AV324" s="23"/>
      <c r="AW324" s="23"/>
      <c r="AX324" s="23"/>
      <c r="AY324" s="23"/>
      <c r="AZ324" s="23"/>
      <c r="BA324" s="23"/>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84"/>
      <c r="ED324" s="24"/>
      <c r="EE324" s="14">
        <f t="shared" si="4"/>
        <v>1</v>
      </c>
      <c r="EF324" s="46"/>
      <c r="EG324" s="46"/>
      <c r="EH324" s="46"/>
      <c r="EI324" s="46"/>
      <c r="EJ324" s="46"/>
    </row>
    <row r="325" spans="1:140" x14ac:dyDescent="0.25">
      <c r="A325" s="23" t="s">
        <v>1954</v>
      </c>
      <c r="B325" s="23"/>
      <c r="C325" s="20" t="s">
        <v>1955</v>
      </c>
      <c r="D325" s="31"/>
      <c r="E325" s="31"/>
      <c r="F325" s="31"/>
      <c r="G325" s="23"/>
      <c r="H325" s="23"/>
      <c r="I325" s="23"/>
      <c r="J325" s="31"/>
      <c r="K325" s="31"/>
      <c r="L325" s="31"/>
      <c r="M325" s="31"/>
      <c r="N325" s="31"/>
      <c r="O325" s="31"/>
      <c r="P325" s="31"/>
      <c r="Q325" s="31"/>
      <c r="R325" s="31"/>
      <c r="S325" s="31"/>
      <c r="T325" s="23"/>
      <c r="U325" s="23"/>
      <c r="V325" s="23"/>
      <c r="W325" s="23"/>
      <c r="X325" s="31"/>
      <c r="Y325" s="23"/>
      <c r="Z325" s="23"/>
      <c r="AA325" s="31"/>
      <c r="AB325" s="31"/>
      <c r="AC325" s="31"/>
      <c r="AD325" s="31"/>
      <c r="AE325" s="31"/>
      <c r="AF325" s="31"/>
      <c r="AG325" s="31"/>
      <c r="AH325" s="23"/>
      <c r="AI325" s="23"/>
      <c r="AJ325" s="23"/>
      <c r="AK325" s="23"/>
      <c r="AL325" s="23"/>
      <c r="AM325" s="23"/>
      <c r="AN325" s="23"/>
      <c r="AO325" s="23"/>
      <c r="AP325" s="23"/>
      <c r="AQ325" s="23"/>
      <c r="AR325" s="23"/>
      <c r="AS325" s="23"/>
      <c r="AT325" s="23"/>
      <c r="AU325" s="23"/>
      <c r="AV325" s="23"/>
      <c r="AW325" s="23"/>
      <c r="AX325" s="23"/>
      <c r="AY325" s="23"/>
      <c r="AZ325" s="23"/>
      <c r="BA325" s="23"/>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84" t="s">
        <v>120</v>
      </c>
      <c r="ED325" s="24"/>
      <c r="EE325" s="14">
        <f t="shared" si="4"/>
        <v>2</v>
      </c>
      <c r="EF325" s="46"/>
      <c r="EG325" s="46"/>
      <c r="EH325" s="46"/>
      <c r="EI325" s="46"/>
      <c r="EJ325" s="46"/>
    </row>
    <row r="326" spans="1:140" x14ac:dyDescent="0.25">
      <c r="A326" s="23" t="s">
        <v>1956</v>
      </c>
      <c r="B326" s="23"/>
      <c r="C326" s="20" t="s">
        <v>1957</v>
      </c>
      <c r="D326" s="31"/>
      <c r="E326" s="31"/>
      <c r="F326" s="31"/>
      <c r="G326" s="23"/>
      <c r="H326" s="23"/>
      <c r="I326" s="23"/>
      <c r="J326" s="31"/>
      <c r="K326" s="31"/>
      <c r="L326" s="31"/>
      <c r="M326" s="31"/>
      <c r="N326" s="31"/>
      <c r="O326" s="31"/>
      <c r="P326" s="31"/>
      <c r="Q326" s="31"/>
      <c r="R326" s="31"/>
      <c r="S326" s="31"/>
      <c r="T326" s="23"/>
      <c r="U326" s="23"/>
      <c r="V326" s="23"/>
      <c r="W326" s="23"/>
      <c r="X326" s="31"/>
      <c r="Y326" s="23"/>
      <c r="Z326" s="23"/>
      <c r="AA326" s="31"/>
      <c r="AB326" s="31"/>
      <c r="AC326" s="31"/>
      <c r="AD326" s="31"/>
      <c r="AE326" s="31"/>
      <c r="AF326" s="31"/>
      <c r="AG326" s="31"/>
      <c r="AH326" s="23"/>
      <c r="AI326" s="23"/>
      <c r="AJ326" s="23"/>
      <c r="AK326" s="23"/>
      <c r="AL326" s="23"/>
      <c r="AM326" s="23"/>
      <c r="AN326" s="23"/>
      <c r="AO326" s="23"/>
      <c r="AP326" s="23"/>
      <c r="AQ326" s="23"/>
      <c r="AR326" s="23"/>
      <c r="AS326" s="23"/>
      <c r="AT326" s="23"/>
      <c r="AU326" s="23"/>
      <c r="AV326" s="23"/>
      <c r="AW326" s="23"/>
      <c r="AX326" s="23"/>
      <c r="AY326" s="23"/>
      <c r="AZ326" s="23"/>
      <c r="BA326" s="23"/>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84" t="s">
        <v>120</v>
      </c>
      <c r="ED326" s="24"/>
      <c r="EE326" s="14">
        <f t="shared" ref="EE326:EE358" si="5">COUNTA(B326:ED326)</f>
        <v>2</v>
      </c>
      <c r="EF326" s="46"/>
      <c r="EG326" s="46"/>
      <c r="EH326" s="46"/>
      <c r="EI326" s="46"/>
      <c r="EJ326" s="46"/>
    </row>
    <row r="327" spans="1:140" x14ac:dyDescent="0.25">
      <c r="A327" s="23" t="s">
        <v>1958</v>
      </c>
      <c r="B327" s="42" t="s">
        <v>1959</v>
      </c>
      <c r="C327" s="74" t="s">
        <v>1960</v>
      </c>
      <c r="D327" s="31"/>
      <c r="E327" s="31"/>
      <c r="F327" s="31"/>
      <c r="G327" s="23"/>
      <c r="H327" s="23"/>
      <c r="I327" s="23"/>
      <c r="J327" s="31"/>
      <c r="K327" s="31"/>
      <c r="L327" s="31"/>
      <c r="M327" s="31"/>
      <c r="N327" s="31"/>
      <c r="O327" s="31"/>
      <c r="P327" s="31"/>
      <c r="Q327" s="31"/>
      <c r="R327" s="31"/>
      <c r="S327" s="31"/>
      <c r="T327" s="23"/>
      <c r="U327" s="23"/>
      <c r="V327" s="23"/>
      <c r="W327" s="23"/>
      <c r="X327" s="31"/>
      <c r="Y327" s="23"/>
      <c r="Z327" s="23"/>
      <c r="AA327" s="31">
        <v>3.29</v>
      </c>
      <c r="AB327" s="31"/>
      <c r="AC327" s="31"/>
      <c r="AD327" s="31"/>
      <c r="AE327" s="31"/>
      <c r="AF327" s="31"/>
      <c r="AG327" s="31"/>
      <c r="AH327" s="23"/>
      <c r="AI327" s="23"/>
      <c r="AJ327" s="23"/>
      <c r="AK327" s="23"/>
      <c r="AL327" s="23"/>
      <c r="AM327" s="23"/>
      <c r="AN327" s="23"/>
      <c r="AO327" s="23"/>
      <c r="AP327" s="23"/>
      <c r="AQ327" s="23"/>
      <c r="AR327" s="23"/>
      <c r="AS327" s="23"/>
      <c r="AT327" s="23"/>
      <c r="AU327" s="23"/>
      <c r="AV327" s="23"/>
      <c r="AW327" s="23"/>
      <c r="AX327" s="23"/>
      <c r="AY327" s="23"/>
      <c r="AZ327" s="23"/>
      <c r="BA327" s="23"/>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v>0.26</v>
      </c>
      <c r="CQ327" s="31">
        <v>0.38</v>
      </c>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84"/>
      <c r="ED327" s="24"/>
      <c r="EE327" s="14">
        <f t="shared" si="5"/>
        <v>5</v>
      </c>
      <c r="EF327" s="46"/>
      <c r="EG327" s="46"/>
      <c r="EH327" s="46"/>
      <c r="EI327" s="46"/>
      <c r="EJ327" s="46"/>
    </row>
    <row r="328" spans="1:140" x14ac:dyDescent="0.25">
      <c r="A328" s="23" t="s">
        <v>1961</v>
      </c>
      <c r="B328" s="23"/>
      <c r="C328" s="74" t="s">
        <v>1962</v>
      </c>
      <c r="D328" s="31"/>
      <c r="E328" s="31"/>
      <c r="F328" s="31"/>
      <c r="G328" s="23"/>
      <c r="H328" s="23"/>
      <c r="I328" s="23"/>
      <c r="J328" s="31"/>
      <c r="K328" s="31"/>
      <c r="L328" s="31"/>
      <c r="M328" s="31"/>
      <c r="N328" s="31"/>
      <c r="O328" s="31"/>
      <c r="P328" s="31"/>
      <c r="Q328" s="31"/>
      <c r="R328" s="31"/>
      <c r="S328" s="31"/>
      <c r="T328" s="23"/>
      <c r="U328" s="23"/>
      <c r="V328" s="23"/>
      <c r="W328" s="23"/>
      <c r="X328" s="31"/>
      <c r="Y328" s="23"/>
      <c r="Z328" s="23"/>
      <c r="AA328" s="31"/>
      <c r="AB328" s="31"/>
      <c r="AC328" s="31"/>
      <c r="AD328" s="31"/>
      <c r="AE328" s="31"/>
      <c r="AF328" s="31"/>
      <c r="AG328" s="31"/>
      <c r="AH328" s="23"/>
      <c r="AI328" s="23"/>
      <c r="AJ328" s="23"/>
      <c r="AK328" s="23"/>
      <c r="AL328" s="23"/>
      <c r="AM328" s="23"/>
      <c r="AN328" s="23"/>
      <c r="AO328" s="23"/>
      <c r="AP328" s="23"/>
      <c r="AQ328" s="23"/>
      <c r="AR328" s="23"/>
      <c r="AS328" s="23"/>
      <c r="AT328" s="23"/>
      <c r="AU328" s="23"/>
      <c r="AV328" s="23"/>
      <c r="AW328" s="23"/>
      <c r="AX328" s="23"/>
      <c r="AY328" s="23"/>
      <c r="AZ328" s="23"/>
      <c r="BA328" s="23"/>
      <c r="BB328" s="31"/>
      <c r="BC328" s="31"/>
      <c r="BD328" s="31"/>
      <c r="BE328" s="31"/>
      <c r="BF328" s="31"/>
      <c r="BG328" s="31"/>
      <c r="BH328" s="31"/>
      <c r="BI328" s="31"/>
      <c r="BJ328" s="31"/>
      <c r="BK328" s="31"/>
      <c r="BL328" s="31"/>
      <c r="BM328" s="31" t="s">
        <v>120</v>
      </c>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84"/>
      <c r="ED328" s="24"/>
      <c r="EE328" s="14">
        <f t="shared" si="5"/>
        <v>2</v>
      </c>
      <c r="EF328" s="46"/>
      <c r="EG328" s="46"/>
      <c r="EH328" s="46"/>
      <c r="EI328" s="46"/>
      <c r="EJ328" s="46"/>
    </row>
    <row r="329" spans="1:140" x14ac:dyDescent="0.25">
      <c r="A329" s="23" t="s">
        <v>1963</v>
      </c>
      <c r="B329" s="70" t="s">
        <v>1964</v>
      </c>
      <c r="C329" s="74" t="s">
        <v>1965</v>
      </c>
      <c r="D329" s="31"/>
      <c r="E329" s="31"/>
      <c r="F329" s="31"/>
      <c r="G329" s="23"/>
      <c r="H329" s="23"/>
      <c r="I329" s="23"/>
      <c r="J329" s="31"/>
      <c r="K329" s="31"/>
      <c r="L329" s="31"/>
      <c r="M329" s="31"/>
      <c r="N329" s="31"/>
      <c r="O329" s="31"/>
      <c r="P329" s="31"/>
      <c r="Q329" s="31"/>
      <c r="R329" s="31"/>
      <c r="S329" s="31"/>
      <c r="T329" s="23"/>
      <c r="U329" s="23"/>
      <c r="V329" s="23"/>
      <c r="W329" s="23"/>
      <c r="X329" s="31"/>
      <c r="Y329" s="23"/>
      <c r="Z329" s="23"/>
      <c r="AA329" s="31"/>
      <c r="AB329" s="31"/>
      <c r="AC329" s="31"/>
      <c r="AD329" s="31"/>
      <c r="AE329" s="31"/>
      <c r="AF329" s="31"/>
      <c r="AG329" s="31"/>
      <c r="AH329" s="23"/>
      <c r="AI329" s="23"/>
      <c r="AJ329" s="23"/>
      <c r="AK329" s="23"/>
      <c r="AL329" s="23"/>
      <c r="AM329" s="23"/>
      <c r="AN329" s="23"/>
      <c r="AO329" s="23"/>
      <c r="AP329" s="23"/>
      <c r="AQ329" s="23"/>
      <c r="AR329" s="23"/>
      <c r="AS329" s="23"/>
      <c r="AT329" s="23"/>
      <c r="AU329" s="23"/>
      <c r="AV329" s="23"/>
      <c r="AW329" s="23"/>
      <c r="AX329" s="23"/>
      <c r="AY329" s="23"/>
      <c r="AZ329" s="23"/>
      <c r="BA329" s="23"/>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t="s">
        <v>120</v>
      </c>
      <c r="DP329" s="31"/>
      <c r="DQ329" s="31"/>
      <c r="DR329" s="31"/>
      <c r="DS329" s="31"/>
      <c r="DT329" s="31"/>
      <c r="DU329" s="31"/>
      <c r="DV329" s="31"/>
      <c r="DW329" s="31"/>
      <c r="DX329" s="31"/>
      <c r="DY329" s="31"/>
      <c r="DZ329" s="31"/>
      <c r="EA329" s="31"/>
      <c r="EB329" s="31"/>
      <c r="EC329" s="84"/>
      <c r="ED329" s="24"/>
      <c r="EE329" s="14">
        <f t="shared" si="5"/>
        <v>3</v>
      </c>
      <c r="EF329" s="46"/>
      <c r="EG329" s="46"/>
      <c r="EH329" s="46"/>
      <c r="EI329" s="46"/>
      <c r="EJ329" s="46"/>
    </row>
    <row r="330" spans="1:140" x14ac:dyDescent="0.25">
      <c r="A330" s="23" t="s">
        <v>1966</v>
      </c>
      <c r="B330" s="23"/>
      <c r="C330" s="74" t="s">
        <v>1967</v>
      </c>
      <c r="D330" s="31"/>
      <c r="E330" s="31"/>
      <c r="F330" s="31"/>
      <c r="G330" s="23"/>
      <c r="H330" s="23"/>
      <c r="I330" s="23"/>
      <c r="J330" s="31"/>
      <c r="K330" s="31"/>
      <c r="L330" s="31"/>
      <c r="M330" s="31"/>
      <c r="N330" s="31"/>
      <c r="O330" s="31"/>
      <c r="P330" s="31"/>
      <c r="Q330" s="31"/>
      <c r="R330" s="31"/>
      <c r="S330" s="31"/>
      <c r="T330" s="23"/>
      <c r="U330" s="23"/>
      <c r="V330" s="23"/>
      <c r="W330" s="23"/>
      <c r="X330" s="31"/>
      <c r="Y330" s="23"/>
      <c r="Z330" s="23"/>
      <c r="AA330" s="31">
        <v>3.53</v>
      </c>
      <c r="AB330" s="31"/>
      <c r="AC330" s="31"/>
      <c r="AD330" s="31"/>
      <c r="AE330" s="31"/>
      <c r="AF330" s="31"/>
      <c r="AG330" s="31"/>
      <c r="AH330" s="23"/>
      <c r="AI330" s="23"/>
      <c r="AJ330" s="23"/>
      <c r="AK330" s="23"/>
      <c r="AL330" s="23"/>
      <c r="AM330" s="23"/>
      <c r="AN330" s="23"/>
      <c r="AO330" s="23"/>
      <c r="AP330" s="23"/>
      <c r="AQ330" s="23"/>
      <c r="AR330" s="23"/>
      <c r="AS330" s="23"/>
      <c r="AT330" s="23"/>
      <c r="AU330" s="23"/>
      <c r="AV330" s="23"/>
      <c r="AW330" s="23"/>
      <c r="AX330" s="23"/>
      <c r="AY330" s="23"/>
      <c r="AZ330" s="23"/>
      <c r="BA330" s="23"/>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84"/>
      <c r="ED330" s="24"/>
      <c r="EE330" s="14">
        <f t="shared" si="5"/>
        <v>2</v>
      </c>
      <c r="EF330" s="46"/>
      <c r="EG330" s="46"/>
      <c r="EH330" s="46"/>
      <c r="EI330" s="46"/>
      <c r="EJ330" s="46"/>
    </row>
    <row r="331" spans="1:140" x14ac:dyDescent="0.25">
      <c r="A331" s="23" t="s">
        <v>1968</v>
      </c>
      <c r="B331" s="70" t="s">
        <v>1969</v>
      </c>
      <c r="C331" s="74" t="s">
        <v>1970</v>
      </c>
      <c r="D331" s="31"/>
      <c r="E331" s="31"/>
      <c r="F331" s="31"/>
      <c r="G331" s="23"/>
      <c r="H331" s="23"/>
      <c r="I331" s="23"/>
      <c r="J331" s="31"/>
      <c r="K331" s="31"/>
      <c r="L331" s="31"/>
      <c r="M331" s="31"/>
      <c r="N331" s="31"/>
      <c r="O331" s="31"/>
      <c r="P331" s="31"/>
      <c r="Q331" s="31"/>
      <c r="R331" s="31"/>
      <c r="S331" s="31"/>
      <c r="T331" s="23"/>
      <c r="U331" s="23"/>
      <c r="V331" s="23"/>
      <c r="W331" s="23"/>
      <c r="X331" s="31"/>
      <c r="Y331" s="23"/>
      <c r="Z331" s="23"/>
      <c r="AA331" s="31"/>
      <c r="AB331" s="31"/>
      <c r="AC331" s="31"/>
      <c r="AD331" s="31"/>
      <c r="AE331" s="31"/>
      <c r="AF331" s="31"/>
      <c r="AG331" s="31"/>
      <c r="AH331" s="23"/>
      <c r="AI331" s="23"/>
      <c r="AJ331" s="23"/>
      <c r="AK331" s="23"/>
      <c r="AL331" s="23"/>
      <c r="AM331" s="23"/>
      <c r="AN331" s="23"/>
      <c r="AO331" s="23"/>
      <c r="AP331" s="23"/>
      <c r="AQ331" s="23"/>
      <c r="AR331" s="23"/>
      <c r="AS331" s="23"/>
      <c r="AT331" s="23"/>
      <c r="AU331" s="23"/>
      <c r="AV331" s="23"/>
      <c r="AW331" s="23"/>
      <c r="AX331" s="23"/>
      <c r="AY331" s="23"/>
      <c r="AZ331" s="23"/>
      <c r="BA331" s="23"/>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t="s">
        <v>120</v>
      </c>
      <c r="DP331" s="31"/>
      <c r="DQ331" s="31"/>
      <c r="DR331" s="31"/>
      <c r="DS331" s="31"/>
      <c r="DT331" s="31"/>
      <c r="DU331" s="31"/>
      <c r="DV331" s="31"/>
      <c r="DW331" s="31"/>
      <c r="DX331" s="31"/>
      <c r="DY331" s="31"/>
      <c r="DZ331" s="31"/>
      <c r="EA331" s="31"/>
      <c r="EB331" s="31"/>
      <c r="EC331" s="84" t="s">
        <v>120</v>
      </c>
      <c r="ED331" s="24"/>
      <c r="EE331" s="14">
        <f t="shared" si="5"/>
        <v>4</v>
      </c>
      <c r="EF331" s="46"/>
      <c r="EG331" s="46"/>
      <c r="EH331" s="46"/>
      <c r="EI331" s="46"/>
      <c r="EJ331" s="46"/>
    </row>
    <row r="332" spans="1:140" x14ac:dyDescent="0.25">
      <c r="A332" s="23" t="s">
        <v>1971</v>
      </c>
      <c r="B332" s="23"/>
      <c r="C332" s="74" t="s">
        <v>1972</v>
      </c>
      <c r="D332" s="31"/>
      <c r="E332" s="31"/>
      <c r="F332" s="31"/>
      <c r="G332" s="23"/>
      <c r="H332" s="23"/>
      <c r="I332" s="23"/>
      <c r="J332" s="31"/>
      <c r="K332" s="31"/>
      <c r="L332" s="31"/>
      <c r="M332" s="31"/>
      <c r="N332" s="31"/>
      <c r="O332" s="31"/>
      <c r="P332" s="31"/>
      <c r="Q332" s="31"/>
      <c r="R332" s="31"/>
      <c r="S332" s="31"/>
      <c r="T332" s="23"/>
      <c r="U332" s="23"/>
      <c r="V332" s="23"/>
      <c r="W332" s="23"/>
      <c r="X332" s="31"/>
      <c r="Y332" s="23"/>
      <c r="Z332" s="23"/>
      <c r="AA332" s="31"/>
      <c r="AB332" s="31"/>
      <c r="AC332" s="31"/>
      <c r="AD332" s="31"/>
      <c r="AE332" s="31"/>
      <c r="AF332" s="31"/>
      <c r="AG332" s="31"/>
      <c r="AH332" s="23"/>
      <c r="AI332" s="23"/>
      <c r="AJ332" s="23"/>
      <c r="AK332" s="23"/>
      <c r="AL332" s="23"/>
      <c r="AM332" s="23"/>
      <c r="AN332" s="23"/>
      <c r="AO332" s="23"/>
      <c r="AP332" s="23"/>
      <c r="AQ332" s="23"/>
      <c r="AR332" s="23"/>
      <c r="AS332" s="23"/>
      <c r="AT332" s="23"/>
      <c r="AU332" s="23"/>
      <c r="AV332" s="23"/>
      <c r="AW332" s="23"/>
      <c r="AX332" s="23"/>
      <c r="AY332" s="23"/>
      <c r="AZ332" s="23"/>
      <c r="BA332" s="23"/>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t="s">
        <v>120</v>
      </c>
      <c r="DP332" s="31"/>
      <c r="DQ332" s="31"/>
      <c r="DR332" s="31"/>
      <c r="DS332" s="31"/>
      <c r="DT332" s="31"/>
      <c r="DU332" s="31"/>
      <c r="DV332" s="31"/>
      <c r="DW332" s="31"/>
      <c r="DX332" s="31"/>
      <c r="DY332" s="31"/>
      <c r="DZ332" s="31"/>
      <c r="EA332" s="31"/>
      <c r="EB332" s="31"/>
      <c r="EC332" s="84" t="s">
        <v>120</v>
      </c>
      <c r="ED332" s="24"/>
      <c r="EE332" s="14">
        <f t="shared" si="5"/>
        <v>3</v>
      </c>
      <c r="EF332" s="46"/>
      <c r="EG332" s="46"/>
      <c r="EH332" s="46"/>
      <c r="EI332" s="46"/>
      <c r="EJ332" s="46"/>
    </row>
    <row r="333" spans="1:140" x14ac:dyDescent="0.25">
      <c r="A333" s="23" t="s">
        <v>1973</v>
      </c>
      <c r="B333" s="23"/>
      <c r="C333" s="31"/>
      <c r="D333" s="31"/>
      <c r="E333" s="31"/>
      <c r="F333" s="31"/>
      <c r="G333" s="23"/>
      <c r="H333" s="23"/>
      <c r="I333" s="23"/>
      <c r="J333" s="31"/>
      <c r="K333" s="31"/>
      <c r="L333" s="31"/>
      <c r="M333" s="31"/>
      <c r="N333" s="31"/>
      <c r="O333" s="31"/>
      <c r="P333" s="31"/>
      <c r="Q333" s="31"/>
      <c r="R333" s="31"/>
      <c r="S333" s="31" t="s">
        <v>120</v>
      </c>
      <c r="T333" s="23"/>
      <c r="U333" s="23"/>
      <c r="V333" s="23"/>
      <c r="W333" s="23"/>
      <c r="X333" s="31"/>
      <c r="Y333" s="23"/>
      <c r="Z333" s="23"/>
      <c r="AA333" s="31"/>
      <c r="AB333" s="31"/>
      <c r="AC333" s="31"/>
      <c r="AD333" s="31"/>
      <c r="AE333" s="31"/>
      <c r="AF333" s="31"/>
      <c r="AG333" s="31"/>
      <c r="AH333" s="23"/>
      <c r="AI333" s="23"/>
      <c r="AJ333" s="23"/>
      <c r="AK333" s="23"/>
      <c r="AL333" s="23"/>
      <c r="AM333" s="23"/>
      <c r="AN333" s="23"/>
      <c r="AO333" s="23"/>
      <c r="AP333" s="23"/>
      <c r="AQ333" s="23"/>
      <c r="AR333" s="23"/>
      <c r="AS333" s="23"/>
      <c r="AT333" s="23"/>
      <c r="AU333" s="23"/>
      <c r="AV333" s="23"/>
      <c r="AW333" s="23"/>
      <c r="AX333" s="23"/>
      <c r="AY333" s="23"/>
      <c r="AZ333" s="23"/>
      <c r="BA333" s="23"/>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t="s">
        <v>120</v>
      </c>
      <c r="DP333" s="31"/>
      <c r="DQ333" s="31"/>
      <c r="DR333" s="31"/>
      <c r="DS333" s="31"/>
      <c r="DT333" s="31"/>
      <c r="DU333" s="31"/>
      <c r="DV333" s="31"/>
      <c r="DW333" s="31"/>
      <c r="DX333" s="31"/>
      <c r="DY333" s="31"/>
      <c r="DZ333" s="31"/>
      <c r="EA333" s="31"/>
      <c r="EB333" s="31"/>
      <c r="EC333" s="84" t="s">
        <v>120</v>
      </c>
      <c r="ED333" s="24"/>
      <c r="EE333" s="14">
        <f t="shared" si="5"/>
        <v>3</v>
      </c>
      <c r="EF333" s="46"/>
      <c r="EG333" s="46"/>
      <c r="EH333" s="46"/>
      <c r="EI333" s="46"/>
      <c r="EJ333" s="46"/>
    </row>
    <row r="334" spans="1:140" x14ac:dyDescent="0.25">
      <c r="A334" s="23" t="s">
        <v>1974</v>
      </c>
      <c r="B334" s="23"/>
      <c r="C334" s="31"/>
      <c r="D334" s="31"/>
      <c r="E334" s="31"/>
      <c r="F334" s="31"/>
      <c r="G334" s="23"/>
      <c r="H334" s="23"/>
      <c r="I334" s="23"/>
      <c r="J334" s="31"/>
      <c r="K334" s="31"/>
      <c r="L334" s="31"/>
      <c r="M334" s="31"/>
      <c r="N334" s="31"/>
      <c r="O334" s="31"/>
      <c r="P334" s="31"/>
      <c r="Q334" s="31"/>
      <c r="R334" s="31"/>
      <c r="S334" s="31"/>
      <c r="T334" s="23"/>
      <c r="U334" s="23"/>
      <c r="V334" s="23"/>
      <c r="W334" s="23"/>
      <c r="X334" s="31"/>
      <c r="Y334" s="23"/>
      <c r="Z334" s="23"/>
      <c r="AA334" s="31"/>
      <c r="AB334" s="31"/>
      <c r="AC334" s="31"/>
      <c r="AD334" s="31"/>
      <c r="AE334" s="31"/>
      <c r="AF334" s="31"/>
      <c r="AG334" s="31"/>
      <c r="AH334" s="23"/>
      <c r="AI334" s="23"/>
      <c r="AJ334" s="23"/>
      <c r="AK334" s="23"/>
      <c r="AL334" s="23"/>
      <c r="AM334" s="23"/>
      <c r="AN334" s="23"/>
      <c r="AO334" s="23"/>
      <c r="AP334" s="23"/>
      <c r="AQ334" s="23"/>
      <c r="AR334" s="23"/>
      <c r="AS334" s="23"/>
      <c r="AT334" s="23"/>
      <c r="AU334" s="23"/>
      <c r="AV334" s="23"/>
      <c r="AW334" s="23"/>
      <c r="AX334" s="23"/>
      <c r="AY334" s="23"/>
      <c r="AZ334" s="23"/>
      <c r="BA334" s="23"/>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84" t="s">
        <v>120</v>
      </c>
      <c r="ED334" s="24"/>
      <c r="EE334" s="14">
        <f t="shared" si="5"/>
        <v>1</v>
      </c>
      <c r="EF334" s="46"/>
      <c r="EG334" s="46"/>
      <c r="EH334" s="46"/>
      <c r="EI334" s="46"/>
      <c r="EJ334" s="46"/>
    </row>
    <row r="335" spans="1:140" x14ac:dyDescent="0.25">
      <c r="A335" s="23" t="s">
        <v>1975</v>
      </c>
      <c r="B335" s="23"/>
      <c r="C335" s="31"/>
      <c r="D335" s="31"/>
      <c r="E335" s="31"/>
      <c r="F335" s="31"/>
      <c r="G335" s="23"/>
      <c r="H335" s="23"/>
      <c r="I335" s="23"/>
      <c r="J335" s="31"/>
      <c r="K335" s="31"/>
      <c r="L335" s="31"/>
      <c r="M335" s="31"/>
      <c r="N335" s="31"/>
      <c r="O335" s="31"/>
      <c r="P335" s="31"/>
      <c r="Q335" s="31"/>
      <c r="R335" s="31"/>
      <c r="S335" s="31"/>
      <c r="T335" s="23"/>
      <c r="U335" s="23"/>
      <c r="V335" s="23"/>
      <c r="W335" s="23"/>
      <c r="X335" s="31"/>
      <c r="Y335" s="23"/>
      <c r="Z335" s="23"/>
      <c r="AA335" s="31"/>
      <c r="AB335" s="31"/>
      <c r="AC335" s="31"/>
      <c r="AD335" s="31"/>
      <c r="AE335" s="31"/>
      <c r="AF335" s="31"/>
      <c r="AG335" s="31"/>
      <c r="AH335" s="23"/>
      <c r="AI335" s="23"/>
      <c r="AJ335" s="23"/>
      <c r="AK335" s="23"/>
      <c r="AL335" s="23"/>
      <c r="AM335" s="23"/>
      <c r="AN335" s="23"/>
      <c r="AO335" s="23"/>
      <c r="AP335" s="23"/>
      <c r="AQ335" s="23"/>
      <c r="AR335" s="23"/>
      <c r="AS335" s="23"/>
      <c r="AT335" s="23"/>
      <c r="AU335" s="23"/>
      <c r="AV335" s="23"/>
      <c r="AW335" s="23"/>
      <c r="AX335" s="23"/>
      <c r="AY335" s="23"/>
      <c r="AZ335" s="23"/>
      <c r="BA335" s="23"/>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t="s">
        <v>120</v>
      </c>
      <c r="DP335" s="31"/>
      <c r="DQ335" s="31"/>
      <c r="DR335" s="31"/>
      <c r="DS335" s="31"/>
      <c r="DT335" s="31"/>
      <c r="DU335" s="31"/>
      <c r="DV335" s="31"/>
      <c r="DW335" s="31"/>
      <c r="DX335" s="31"/>
      <c r="DY335" s="31"/>
      <c r="DZ335" s="31"/>
      <c r="EA335" s="31"/>
      <c r="EB335" s="31"/>
      <c r="EC335" s="84" t="s">
        <v>120</v>
      </c>
      <c r="ED335" s="24"/>
      <c r="EE335" s="14">
        <f t="shared" si="5"/>
        <v>2</v>
      </c>
      <c r="EF335" s="46"/>
      <c r="EG335" s="46"/>
      <c r="EH335" s="46"/>
      <c r="EI335" s="46"/>
      <c r="EJ335" s="46"/>
    </row>
    <row r="336" spans="1:140" x14ac:dyDescent="0.25">
      <c r="A336" s="23" t="s">
        <v>1976</v>
      </c>
      <c r="B336" s="23"/>
      <c r="C336" s="31"/>
      <c r="D336" s="31"/>
      <c r="E336" s="31"/>
      <c r="F336" s="31"/>
      <c r="G336" s="23"/>
      <c r="H336" s="23"/>
      <c r="I336" s="23"/>
      <c r="J336" s="31"/>
      <c r="K336" s="31"/>
      <c r="L336" s="31"/>
      <c r="M336" s="31"/>
      <c r="N336" s="31"/>
      <c r="O336" s="31"/>
      <c r="P336" s="31"/>
      <c r="Q336" s="31"/>
      <c r="R336" s="31"/>
      <c r="S336" s="31" t="s">
        <v>120</v>
      </c>
      <c r="T336" s="23"/>
      <c r="U336" s="23"/>
      <c r="V336" s="23"/>
      <c r="W336" s="23"/>
      <c r="X336" s="31"/>
      <c r="Y336" s="23"/>
      <c r="Z336" s="23"/>
      <c r="AA336" s="31"/>
      <c r="AB336" s="31"/>
      <c r="AC336" s="31"/>
      <c r="AD336" s="31"/>
      <c r="AE336" s="31"/>
      <c r="AF336" s="31"/>
      <c r="AG336" s="31"/>
      <c r="AH336" s="23"/>
      <c r="AI336" s="23"/>
      <c r="AJ336" s="23"/>
      <c r="AK336" s="23"/>
      <c r="AL336" s="23"/>
      <c r="AM336" s="23"/>
      <c r="AN336" s="23"/>
      <c r="AO336" s="23"/>
      <c r="AP336" s="23"/>
      <c r="AQ336" s="23"/>
      <c r="AR336" s="23"/>
      <c r="AS336" s="23"/>
      <c r="AT336" s="23"/>
      <c r="AU336" s="23"/>
      <c r="AV336" s="23"/>
      <c r="AW336" s="23"/>
      <c r="AX336" s="23"/>
      <c r="AY336" s="23"/>
      <c r="AZ336" s="23"/>
      <c r="BA336" s="23"/>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84"/>
      <c r="ED336" s="24"/>
      <c r="EE336" s="14">
        <f t="shared" si="5"/>
        <v>1</v>
      </c>
      <c r="EF336" s="46"/>
      <c r="EG336" s="46"/>
      <c r="EH336" s="46"/>
      <c r="EI336" s="46"/>
      <c r="EJ336" s="46"/>
    </row>
    <row r="337" spans="1:140" x14ac:dyDescent="0.25">
      <c r="A337" s="23" t="s">
        <v>1977</v>
      </c>
      <c r="B337" s="23"/>
      <c r="C337" s="74" t="s">
        <v>1978</v>
      </c>
      <c r="D337" s="31"/>
      <c r="E337" s="31"/>
      <c r="F337" s="31"/>
      <c r="G337" s="23"/>
      <c r="H337" s="23"/>
      <c r="I337" s="23"/>
      <c r="J337" s="31"/>
      <c r="K337" s="31"/>
      <c r="L337" s="31"/>
      <c r="M337" s="31">
        <v>6.4</v>
      </c>
      <c r="N337" s="31"/>
      <c r="O337" s="31" t="s">
        <v>1979</v>
      </c>
      <c r="P337" s="31"/>
      <c r="Q337" s="31"/>
      <c r="R337" s="31" t="s">
        <v>120</v>
      </c>
      <c r="S337" s="31" t="s">
        <v>120</v>
      </c>
      <c r="T337" s="31">
        <v>52.7</v>
      </c>
      <c r="U337" s="31" t="s">
        <v>1184</v>
      </c>
      <c r="V337" s="31">
        <v>135</v>
      </c>
      <c r="W337" s="31" t="s">
        <v>1184</v>
      </c>
      <c r="X337" s="31" t="s">
        <v>120</v>
      </c>
      <c r="Y337" s="23"/>
      <c r="Z337" s="23"/>
      <c r="AA337" s="31">
        <v>135.4</v>
      </c>
      <c r="AB337" s="31">
        <v>2.82</v>
      </c>
      <c r="AC337" s="31">
        <v>2.78</v>
      </c>
      <c r="AD337" s="31"/>
      <c r="AE337" s="31"/>
      <c r="AF337" s="31"/>
      <c r="AG337" s="31"/>
      <c r="AH337" s="23"/>
      <c r="AI337" s="23"/>
      <c r="AJ337" s="23"/>
      <c r="AK337" s="23"/>
      <c r="AL337" s="23"/>
      <c r="AM337" s="23"/>
      <c r="AN337" s="23"/>
      <c r="AO337" s="23"/>
      <c r="AP337" s="23"/>
      <c r="AQ337" s="23"/>
      <c r="AR337" s="23"/>
      <c r="AS337" s="23"/>
      <c r="AT337" s="23"/>
      <c r="AU337" s="23"/>
      <c r="AV337" s="23"/>
      <c r="AW337" s="23"/>
      <c r="AX337" s="23"/>
      <c r="AY337" s="23"/>
      <c r="AZ337" s="23"/>
      <c r="BA337" s="23"/>
      <c r="BB337" s="31"/>
      <c r="BC337" s="31">
        <v>0.42</v>
      </c>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v>85</v>
      </c>
      <c r="CL337" s="31"/>
      <c r="CM337" s="31"/>
      <c r="CN337" s="31"/>
      <c r="CO337" s="31"/>
      <c r="CP337" s="31">
        <v>1.2</v>
      </c>
      <c r="CQ337" s="31">
        <v>0.43</v>
      </c>
      <c r="CR337" s="31"/>
      <c r="CS337" s="31"/>
      <c r="CT337" s="31"/>
      <c r="CU337" s="31"/>
      <c r="CV337" s="31"/>
      <c r="CW337" s="31"/>
      <c r="CX337" s="31"/>
      <c r="CY337" s="31"/>
      <c r="CZ337" s="31"/>
      <c r="DA337" s="31"/>
      <c r="DB337" s="31"/>
      <c r="DC337" s="31"/>
      <c r="DD337" s="31"/>
      <c r="DE337" s="31">
        <v>80</v>
      </c>
      <c r="DF337" s="31" t="s">
        <v>1980</v>
      </c>
      <c r="DG337" s="31" t="s">
        <v>1981</v>
      </c>
      <c r="DH337" s="31" t="s">
        <v>1982</v>
      </c>
      <c r="DI337" s="31" t="s">
        <v>1982</v>
      </c>
      <c r="DJ337" s="31" t="s">
        <v>1983</v>
      </c>
      <c r="DK337" s="31"/>
      <c r="DL337" s="31"/>
      <c r="DM337" s="31"/>
      <c r="DN337" s="31"/>
      <c r="DO337" s="31" t="s">
        <v>120</v>
      </c>
      <c r="DP337" s="31"/>
      <c r="DQ337" s="31"/>
      <c r="DR337" s="31" t="s">
        <v>1984</v>
      </c>
      <c r="DS337" s="31">
        <v>0.19</v>
      </c>
      <c r="DT337" s="31"/>
      <c r="DU337" s="31"/>
      <c r="DV337" s="31"/>
      <c r="DW337" s="31"/>
      <c r="DX337" s="31"/>
      <c r="DY337" s="31"/>
      <c r="DZ337" s="31"/>
      <c r="EA337" s="31"/>
      <c r="EB337" s="31"/>
      <c r="EC337" s="84"/>
      <c r="ED337" s="24"/>
      <c r="EE337" s="14">
        <f t="shared" si="5"/>
        <v>26</v>
      </c>
      <c r="EF337" s="46"/>
      <c r="EG337" s="46"/>
      <c r="EH337" s="46"/>
      <c r="EI337" s="46"/>
      <c r="EJ337" s="46"/>
    </row>
    <row r="338" spans="1:140" x14ac:dyDescent="0.25">
      <c r="A338" s="23" t="s">
        <v>1985</v>
      </c>
      <c r="B338" s="23"/>
      <c r="C338" s="31"/>
      <c r="D338" s="31"/>
      <c r="E338" s="31"/>
      <c r="F338" s="31"/>
      <c r="G338" s="23"/>
      <c r="H338" s="23"/>
      <c r="I338" s="23"/>
      <c r="J338" s="31"/>
      <c r="K338" s="31"/>
      <c r="L338" s="31"/>
      <c r="M338" s="31"/>
      <c r="N338" s="31"/>
      <c r="O338" s="31"/>
      <c r="P338" s="31"/>
      <c r="Q338" s="31"/>
      <c r="R338" s="31"/>
      <c r="S338" s="31"/>
      <c r="T338" s="31"/>
      <c r="U338" s="31"/>
      <c r="V338" s="31"/>
      <c r="W338" s="31"/>
      <c r="X338" s="31"/>
      <c r="Y338" s="23"/>
      <c r="Z338" s="23"/>
      <c r="AA338" s="31"/>
      <c r="AB338" s="31"/>
      <c r="AC338" s="31"/>
      <c r="AD338" s="31"/>
      <c r="AE338" s="31"/>
      <c r="AF338" s="31"/>
      <c r="AG338" s="31"/>
      <c r="AH338" s="23"/>
      <c r="AI338" s="23"/>
      <c r="AJ338" s="23"/>
      <c r="AK338" s="23"/>
      <c r="AL338" s="23"/>
      <c r="AM338" s="23"/>
      <c r="AN338" s="23"/>
      <c r="AO338" s="23"/>
      <c r="AP338" s="23"/>
      <c r="AQ338" s="23"/>
      <c r="AR338" s="23"/>
      <c r="AS338" s="23"/>
      <c r="AT338" s="23"/>
      <c r="AU338" s="23"/>
      <c r="AV338" s="23"/>
      <c r="AW338" s="23"/>
      <c r="AX338" s="23"/>
      <c r="AY338" s="23"/>
      <c r="AZ338" s="23"/>
      <c r="BA338" s="23"/>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t="s">
        <v>120</v>
      </c>
      <c r="DP338" s="31"/>
      <c r="DQ338" s="31"/>
      <c r="DR338" s="31"/>
      <c r="DS338" s="31"/>
      <c r="DT338" s="31"/>
      <c r="DU338" s="31"/>
      <c r="DV338" s="31"/>
      <c r="DW338" s="31"/>
      <c r="DX338" s="31"/>
      <c r="DY338" s="31"/>
      <c r="DZ338" s="31"/>
      <c r="EA338" s="31"/>
      <c r="EB338" s="31"/>
      <c r="EC338" s="84"/>
      <c r="ED338" s="24"/>
      <c r="EE338" s="14">
        <f t="shared" si="5"/>
        <v>1</v>
      </c>
      <c r="EF338" s="46"/>
      <c r="EG338" s="46"/>
      <c r="EH338" s="46"/>
      <c r="EI338" s="46"/>
      <c r="EJ338" s="46"/>
    </row>
    <row r="339" spans="1:140" x14ac:dyDescent="0.25">
      <c r="A339" s="23" t="s">
        <v>1986</v>
      </c>
      <c r="B339" s="70" t="s">
        <v>1987</v>
      </c>
      <c r="C339" s="74" t="s">
        <v>1988</v>
      </c>
      <c r="D339" s="31"/>
      <c r="E339" s="31"/>
      <c r="F339" s="31"/>
      <c r="G339" s="23"/>
      <c r="H339" s="23"/>
      <c r="I339" s="23"/>
      <c r="J339" s="31"/>
      <c r="K339" s="31"/>
      <c r="L339" s="31"/>
      <c r="M339" s="31"/>
      <c r="N339" s="31"/>
      <c r="O339" s="31"/>
      <c r="P339" s="31"/>
      <c r="Q339" s="31" t="s">
        <v>1989</v>
      </c>
      <c r="R339" s="31"/>
      <c r="S339" s="31"/>
      <c r="T339" s="31"/>
      <c r="U339" s="31"/>
      <c r="V339" s="31"/>
      <c r="W339" s="31"/>
      <c r="X339" s="31"/>
      <c r="Y339" s="23"/>
      <c r="Z339" s="23"/>
      <c r="AA339" s="31"/>
      <c r="AB339" s="31"/>
      <c r="AC339" s="31"/>
      <c r="AD339" s="31"/>
      <c r="AE339" s="31"/>
      <c r="AF339" s="31"/>
      <c r="AG339" s="31"/>
      <c r="AH339" s="23"/>
      <c r="AI339" s="23"/>
      <c r="AJ339" s="23"/>
      <c r="AK339" s="23"/>
      <c r="AL339" s="23"/>
      <c r="AM339" s="23"/>
      <c r="AN339" s="23"/>
      <c r="AO339" s="23"/>
      <c r="AP339" s="23"/>
      <c r="AQ339" s="23"/>
      <c r="AR339" s="23"/>
      <c r="AS339" s="23"/>
      <c r="AT339" s="23"/>
      <c r="AU339" s="23"/>
      <c r="AV339" s="23"/>
      <c r="AW339" s="23"/>
      <c r="AX339" s="23"/>
      <c r="AY339" s="23"/>
      <c r="AZ339" s="23"/>
      <c r="BA339" s="23"/>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84"/>
      <c r="ED339" s="24"/>
      <c r="EE339" s="14">
        <f t="shared" si="5"/>
        <v>3</v>
      </c>
      <c r="EF339" s="46"/>
      <c r="EG339" s="46"/>
      <c r="EH339" s="46"/>
      <c r="EI339" s="46"/>
      <c r="EJ339" s="46"/>
    </row>
    <row r="340" spans="1:140" x14ac:dyDescent="0.25">
      <c r="A340" s="23" t="s">
        <v>1990</v>
      </c>
      <c r="B340" s="42" t="s">
        <v>1991</v>
      </c>
      <c r="C340" s="24" t="s">
        <v>1992</v>
      </c>
      <c r="D340" s="31"/>
      <c r="E340" s="31"/>
      <c r="F340" s="31"/>
      <c r="G340" s="23"/>
      <c r="H340" s="23"/>
      <c r="I340" s="23"/>
      <c r="J340" s="31"/>
      <c r="K340" s="31"/>
      <c r="L340" s="31"/>
      <c r="M340" s="31"/>
      <c r="N340" s="31"/>
      <c r="O340" s="31"/>
      <c r="P340" s="31"/>
      <c r="Q340" s="31"/>
      <c r="R340" s="31"/>
      <c r="S340" s="31"/>
      <c r="T340" s="31"/>
      <c r="U340" s="31"/>
      <c r="V340" s="31"/>
      <c r="W340" s="31"/>
      <c r="X340" s="31"/>
      <c r="Y340" s="23"/>
      <c r="Z340" s="23"/>
      <c r="AA340" s="31"/>
      <c r="AB340" s="31"/>
      <c r="AC340" s="31"/>
      <c r="AD340" s="31"/>
      <c r="AE340" s="31"/>
      <c r="AF340" s="31"/>
      <c r="AG340" s="31"/>
      <c r="AH340" s="23"/>
      <c r="AI340" s="23"/>
      <c r="AJ340" s="23"/>
      <c r="AK340" s="23"/>
      <c r="AL340" s="23"/>
      <c r="AM340" s="23"/>
      <c r="AN340" s="23"/>
      <c r="AO340" s="23"/>
      <c r="AP340" s="23"/>
      <c r="AQ340" s="23"/>
      <c r="AR340" s="23"/>
      <c r="AS340" s="23"/>
      <c r="AT340" s="23"/>
      <c r="AU340" s="23"/>
      <c r="AV340" s="23"/>
      <c r="AW340" s="23"/>
      <c r="AX340" s="23"/>
      <c r="AY340" s="23"/>
      <c r="AZ340" s="23"/>
      <c r="BA340" s="23"/>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84" t="s">
        <v>120</v>
      </c>
      <c r="ED340" s="24"/>
      <c r="EE340" s="14">
        <f t="shared" si="5"/>
        <v>3</v>
      </c>
      <c r="EF340" s="46"/>
      <c r="EG340" s="46"/>
      <c r="EH340" s="46"/>
      <c r="EI340" s="46"/>
      <c r="EJ340" s="46"/>
    </row>
    <row r="341" spans="1:140" x14ac:dyDescent="0.25">
      <c r="A341" s="23" t="s">
        <v>1993</v>
      </c>
      <c r="B341" s="23"/>
      <c r="C341" s="74" t="s">
        <v>1994</v>
      </c>
      <c r="D341" s="31"/>
      <c r="E341" s="31"/>
      <c r="F341" s="31"/>
      <c r="G341" s="23"/>
      <c r="H341" s="23"/>
      <c r="I341" s="23"/>
      <c r="J341" s="31"/>
      <c r="K341" s="31"/>
      <c r="L341" s="31"/>
      <c r="M341" s="31"/>
      <c r="N341" s="31"/>
      <c r="O341" s="31"/>
      <c r="P341" s="31"/>
      <c r="Q341" s="31"/>
      <c r="R341" s="31"/>
      <c r="S341" s="31" t="s">
        <v>120</v>
      </c>
      <c r="T341" s="58"/>
      <c r="U341" s="23"/>
      <c r="V341" s="23"/>
      <c r="W341" s="23"/>
      <c r="X341" s="31"/>
      <c r="Y341" s="23"/>
      <c r="Z341" s="23"/>
      <c r="AA341" s="31"/>
      <c r="AB341" s="31"/>
      <c r="AC341" s="31"/>
      <c r="AD341" s="31"/>
      <c r="AE341" s="31"/>
      <c r="AF341" s="31"/>
      <c r="AG341" s="31"/>
      <c r="AH341" s="23"/>
      <c r="AI341" s="23"/>
      <c r="AJ341" s="23"/>
      <c r="AK341" s="23"/>
      <c r="AL341" s="23"/>
      <c r="AM341" s="23"/>
      <c r="AN341" s="23"/>
      <c r="AO341" s="23"/>
      <c r="AP341" s="23"/>
      <c r="AQ341" s="23"/>
      <c r="AR341" s="23"/>
      <c r="AS341" s="23"/>
      <c r="AT341" s="23"/>
      <c r="AU341" s="23"/>
      <c r="AV341" s="23"/>
      <c r="AW341" s="23"/>
      <c r="AX341" s="23"/>
      <c r="AY341" s="23"/>
      <c r="AZ341" s="23"/>
      <c r="BA341" s="23"/>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84"/>
      <c r="ED341" s="24"/>
      <c r="EE341" s="14">
        <f t="shared" si="5"/>
        <v>2</v>
      </c>
      <c r="EF341" s="46"/>
      <c r="EG341" s="46"/>
      <c r="EH341" s="46"/>
      <c r="EI341" s="46"/>
      <c r="EJ341" s="46"/>
    </row>
    <row r="342" spans="1:140" x14ac:dyDescent="0.25">
      <c r="A342" s="23" t="s">
        <v>1995</v>
      </c>
      <c r="B342" s="23"/>
      <c r="C342" s="74" t="s">
        <v>1996</v>
      </c>
      <c r="D342" s="31"/>
      <c r="E342" s="31"/>
      <c r="F342" s="31"/>
      <c r="G342" s="23"/>
      <c r="H342" s="23"/>
      <c r="I342" s="23"/>
      <c r="J342" s="31"/>
      <c r="K342" s="31"/>
      <c r="L342" s="31"/>
      <c r="M342" s="31"/>
      <c r="N342" s="31"/>
      <c r="O342" s="31"/>
      <c r="P342" s="31"/>
      <c r="Q342" s="31"/>
      <c r="R342" s="31"/>
      <c r="S342" s="31"/>
      <c r="T342" s="58"/>
      <c r="U342" s="23"/>
      <c r="V342" s="23"/>
      <c r="W342" s="23"/>
      <c r="X342" s="31"/>
      <c r="Y342" s="23"/>
      <c r="Z342" s="23"/>
      <c r="AA342" s="31">
        <v>23.39</v>
      </c>
      <c r="AB342" s="31"/>
      <c r="AC342" s="31"/>
      <c r="AD342" s="31"/>
      <c r="AE342" s="31"/>
      <c r="AF342" s="31"/>
      <c r="AG342" s="31"/>
      <c r="AH342" s="23"/>
      <c r="AI342" s="23"/>
      <c r="AJ342" s="23"/>
      <c r="AK342" s="23"/>
      <c r="AL342" s="23"/>
      <c r="AM342" s="23"/>
      <c r="AN342" s="23"/>
      <c r="AO342" s="23"/>
      <c r="AP342" s="23"/>
      <c r="AQ342" s="23"/>
      <c r="AR342" s="23"/>
      <c r="AS342" s="23"/>
      <c r="AT342" s="23"/>
      <c r="AU342" s="23"/>
      <c r="AV342" s="23"/>
      <c r="AW342" s="23"/>
      <c r="AX342" s="23"/>
      <c r="AY342" s="23"/>
      <c r="AZ342" s="23"/>
      <c r="BA342" s="23"/>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84"/>
      <c r="ED342" s="24"/>
      <c r="EE342" s="14">
        <f t="shared" si="5"/>
        <v>2</v>
      </c>
      <c r="EF342" s="46"/>
      <c r="EG342" s="46"/>
      <c r="EH342" s="46"/>
      <c r="EI342" s="46"/>
      <c r="EJ342" s="46"/>
    </row>
    <row r="343" spans="1:140" x14ac:dyDescent="0.25">
      <c r="A343" s="23" t="s">
        <v>1997</v>
      </c>
      <c r="B343" s="23"/>
      <c r="C343" s="74" t="s">
        <v>1998</v>
      </c>
      <c r="D343" s="31"/>
      <c r="E343" s="31"/>
      <c r="F343" s="31"/>
      <c r="G343" s="23"/>
      <c r="H343" s="23"/>
      <c r="I343" s="23"/>
      <c r="J343" s="31"/>
      <c r="K343" s="31"/>
      <c r="L343" s="31"/>
      <c r="M343" s="31"/>
      <c r="N343" s="31"/>
      <c r="O343" s="31"/>
      <c r="P343" s="31"/>
      <c r="Q343" s="31"/>
      <c r="R343" s="31"/>
      <c r="S343" s="23"/>
      <c r="T343" s="58"/>
      <c r="U343" s="23"/>
      <c r="V343" s="23"/>
      <c r="W343" s="23"/>
      <c r="X343" s="31" t="s">
        <v>120</v>
      </c>
      <c r="Y343" s="23"/>
      <c r="Z343" s="23"/>
      <c r="AA343" s="31"/>
      <c r="AB343" s="31">
        <v>0.76</v>
      </c>
      <c r="AC343" s="31"/>
      <c r="AD343" s="31"/>
      <c r="AE343" s="31"/>
      <c r="AF343" s="31"/>
      <c r="AG343" s="31"/>
      <c r="AH343" s="23"/>
      <c r="AI343" s="23"/>
      <c r="AJ343" s="23"/>
      <c r="AK343" s="23"/>
      <c r="AL343" s="23"/>
      <c r="AM343" s="23"/>
      <c r="AN343" s="23"/>
      <c r="AO343" s="23"/>
      <c r="AP343" s="23"/>
      <c r="AQ343" s="23"/>
      <c r="AR343" s="23"/>
      <c r="AS343" s="23"/>
      <c r="AT343" s="23"/>
      <c r="AU343" s="23"/>
      <c r="AV343" s="23"/>
      <c r="AW343" s="23"/>
      <c r="AX343" s="23"/>
      <c r="AY343" s="23"/>
      <c r="AZ343" s="23"/>
      <c r="BA343" s="23"/>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84"/>
      <c r="ED343" s="23"/>
      <c r="EE343" s="14">
        <f t="shared" si="5"/>
        <v>3</v>
      </c>
      <c r="EF343" s="46"/>
      <c r="EG343" s="46"/>
      <c r="EH343" s="46"/>
      <c r="EI343" s="46"/>
      <c r="EJ343" s="46"/>
    </row>
    <row r="344" spans="1:140" x14ac:dyDescent="0.25">
      <c r="A344" s="23" t="s">
        <v>1999</v>
      </c>
      <c r="B344" s="70" t="s">
        <v>2000</v>
      </c>
      <c r="C344" s="74" t="s">
        <v>2001</v>
      </c>
      <c r="D344" s="31"/>
      <c r="E344" s="31"/>
      <c r="F344" s="31"/>
      <c r="G344" s="23"/>
      <c r="H344" s="23"/>
      <c r="I344" s="23"/>
      <c r="J344" s="31"/>
      <c r="K344" s="31"/>
      <c r="L344" s="31"/>
      <c r="M344" s="31"/>
      <c r="N344" s="31"/>
      <c r="O344" s="31"/>
      <c r="P344" s="31"/>
      <c r="Q344" s="31"/>
      <c r="R344" s="31"/>
      <c r="S344" s="23"/>
      <c r="T344" s="23"/>
      <c r="U344" s="23"/>
      <c r="V344" s="23"/>
      <c r="W344" s="23"/>
      <c r="X344" s="31"/>
      <c r="Y344" s="23"/>
      <c r="Z344" s="23"/>
      <c r="AA344" s="31"/>
      <c r="AB344" s="31"/>
      <c r="AC344" s="31"/>
      <c r="AD344" s="31"/>
      <c r="AE344" s="31"/>
      <c r="AF344" s="31"/>
      <c r="AG344" s="31"/>
      <c r="AH344" s="23"/>
      <c r="AI344" s="23"/>
      <c r="AJ344" s="23"/>
      <c r="AK344" s="23"/>
      <c r="AL344" s="23"/>
      <c r="AM344" s="23"/>
      <c r="AN344" s="23"/>
      <c r="AO344" s="23"/>
      <c r="AP344" s="23"/>
      <c r="AQ344" s="23"/>
      <c r="AR344" s="23"/>
      <c r="AS344" s="23"/>
      <c r="AT344" s="23"/>
      <c r="AU344" s="23"/>
      <c r="AV344" s="23"/>
      <c r="AW344" s="23"/>
      <c r="AX344" s="23"/>
      <c r="AY344" s="23"/>
      <c r="AZ344" s="23"/>
      <c r="BA344" s="23"/>
      <c r="BB344" s="31"/>
      <c r="BC344" s="31">
        <v>0.15</v>
      </c>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84"/>
      <c r="ED344" s="23"/>
      <c r="EE344" s="14">
        <f t="shared" si="5"/>
        <v>3</v>
      </c>
      <c r="EF344" s="46"/>
      <c r="EG344" s="46"/>
      <c r="EH344" s="46"/>
      <c r="EI344" s="46"/>
      <c r="EJ344" s="46"/>
    </row>
    <row r="345" spans="1:140" x14ac:dyDescent="0.25">
      <c r="A345" s="23" t="s">
        <v>2002</v>
      </c>
      <c r="B345" s="23"/>
      <c r="C345" s="74" t="s">
        <v>2003</v>
      </c>
      <c r="D345" s="31"/>
      <c r="E345" s="31"/>
      <c r="F345" s="31"/>
      <c r="G345" s="23"/>
      <c r="H345" s="23"/>
      <c r="I345" s="23"/>
      <c r="J345" s="31"/>
      <c r="K345" s="31"/>
      <c r="L345" s="31"/>
      <c r="M345" s="31"/>
      <c r="N345" s="31"/>
      <c r="O345" s="31"/>
      <c r="P345" s="31"/>
      <c r="Q345" s="31"/>
      <c r="R345" s="31"/>
      <c r="S345" s="31"/>
      <c r="T345" s="31"/>
      <c r="U345" s="31"/>
      <c r="V345" s="31"/>
      <c r="W345" s="31"/>
      <c r="X345" s="31"/>
      <c r="Y345" s="23"/>
      <c r="Z345" s="23"/>
      <c r="AA345" s="31"/>
      <c r="AB345" s="31"/>
      <c r="AC345" s="31"/>
      <c r="AD345" s="31"/>
      <c r="AE345" s="31"/>
      <c r="AF345" s="31"/>
      <c r="AG345" s="31"/>
      <c r="AH345" s="23"/>
      <c r="AI345" s="23"/>
      <c r="AJ345" s="23"/>
      <c r="AK345" s="23"/>
      <c r="AL345" s="23"/>
      <c r="AM345" s="23"/>
      <c r="AN345" s="23"/>
      <c r="AO345" s="23"/>
      <c r="AP345" s="23"/>
      <c r="AQ345" s="23"/>
      <c r="AR345" s="23"/>
      <c r="AS345" s="23"/>
      <c r="AT345" s="23"/>
      <c r="AU345" s="23"/>
      <c r="AV345" s="23"/>
      <c r="AW345" s="23"/>
      <c r="AX345" s="23"/>
      <c r="AY345" s="23"/>
      <c r="AZ345" s="23"/>
      <c r="BA345" s="23"/>
      <c r="BB345" s="31"/>
      <c r="BC345" s="31"/>
      <c r="BD345" s="31"/>
      <c r="BE345" s="31"/>
      <c r="BF345" s="31"/>
      <c r="BG345" s="31"/>
      <c r="BH345" s="31"/>
      <c r="BI345" s="31"/>
      <c r="BJ345" s="31"/>
      <c r="BK345" s="31"/>
      <c r="BL345" s="31"/>
      <c r="BM345" s="31" t="s">
        <v>120</v>
      </c>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84"/>
      <c r="ED345" s="23"/>
      <c r="EE345" s="14">
        <f t="shared" si="5"/>
        <v>2</v>
      </c>
      <c r="EF345" s="46"/>
      <c r="EG345" s="46"/>
      <c r="EH345" s="46"/>
      <c r="EI345" s="46"/>
      <c r="EJ345" s="46"/>
    </row>
    <row r="346" spans="1:140" x14ac:dyDescent="0.25">
      <c r="A346" s="23" t="s">
        <v>2004</v>
      </c>
      <c r="B346" s="70" t="s">
        <v>2005</v>
      </c>
      <c r="C346" s="74" t="s">
        <v>2006</v>
      </c>
      <c r="D346" s="31"/>
      <c r="E346" s="31"/>
      <c r="F346" s="31"/>
      <c r="G346" s="23"/>
      <c r="H346" s="23"/>
      <c r="I346" s="23"/>
      <c r="J346" s="31"/>
      <c r="K346" s="31"/>
      <c r="L346" s="31"/>
      <c r="M346" s="31"/>
      <c r="N346" s="31"/>
      <c r="O346" s="31"/>
      <c r="P346" s="31"/>
      <c r="Q346" s="31"/>
      <c r="R346" s="31"/>
      <c r="S346" s="23"/>
      <c r="T346" s="23"/>
      <c r="U346" s="23"/>
      <c r="V346" s="23"/>
      <c r="W346" s="23"/>
      <c r="X346" s="31"/>
      <c r="Y346" s="23"/>
      <c r="Z346" s="23"/>
      <c r="AA346" s="31"/>
      <c r="AB346" s="31"/>
      <c r="AC346" s="31"/>
      <c r="AD346" s="31"/>
      <c r="AE346" s="31"/>
      <c r="AF346" s="31"/>
      <c r="AG346" s="31"/>
      <c r="AH346" s="23"/>
      <c r="AI346" s="23"/>
      <c r="AJ346" s="23"/>
      <c r="AK346" s="23"/>
      <c r="AL346" s="23"/>
      <c r="AM346" s="23"/>
      <c r="AN346" s="23"/>
      <c r="AO346" s="23"/>
      <c r="AP346" s="23"/>
      <c r="AQ346" s="23"/>
      <c r="AR346" s="23"/>
      <c r="AS346" s="23"/>
      <c r="AT346" s="23"/>
      <c r="AU346" s="23"/>
      <c r="AV346" s="23"/>
      <c r="AW346" s="23"/>
      <c r="AX346" s="23"/>
      <c r="AY346" s="23"/>
      <c r="AZ346" s="23"/>
      <c r="BA346" s="23"/>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t="s">
        <v>120</v>
      </c>
      <c r="DP346" s="31"/>
      <c r="DQ346" s="31"/>
      <c r="DR346" s="31"/>
      <c r="DS346" s="31"/>
      <c r="DT346" s="31"/>
      <c r="DU346" s="31"/>
      <c r="DV346" s="31"/>
      <c r="DW346" s="31"/>
      <c r="DX346" s="31"/>
      <c r="DY346" s="31"/>
      <c r="DZ346" s="31"/>
      <c r="EA346" s="31"/>
      <c r="EB346" s="31"/>
      <c r="EC346" s="84"/>
      <c r="ED346" s="23"/>
      <c r="EE346" s="14">
        <f t="shared" si="5"/>
        <v>3</v>
      </c>
      <c r="EF346" s="46"/>
      <c r="EG346" s="46"/>
      <c r="EH346" s="46"/>
      <c r="EI346" s="46"/>
      <c r="EJ346" s="46"/>
    </row>
    <row r="347" spans="1:140" x14ac:dyDescent="0.25">
      <c r="A347" s="23" t="s">
        <v>2007</v>
      </c>
      <c r="B347" s="70" t="s">
        <v>2008</v>
      </c>
      <c r="C347" s="74" t="s">
        <v>2009</v>
      </c>
      <c r="D347" s="31"/>
      <c r="E347" s="31"/>
      <c r="F347" s="31"/>
      <c r="G347" s="23"/>
      <c r="H347" s="23"/>
      <c r="I347" s="23"/>
      <c r="J347" s="31"/>
      <c r="K347" s="31"/>
      <c r="L347" s="31"/>
      <c r="M347" s="31">
        <v>10.7</v>
      </c>
      <c r="N347" s="31"/>
      <c r="O347" s="31"/>
      <c r="P347" s="31"/>
      <c r="Q347" s="31"/>
      <c r="R347" s="31" t="s">
        <v>120</v>
      </c>
      <c r="S347" s="23"/>
      <c r="T347" s="58"/>
      <c r="U347" s="23"/>
      <c r="V347" s="23"/>
      <c r="W347" s="23"/>
      <c r="X347" s="31"/>
      <c r="Y347" s="23"/>
      <c r="Z347" s="23"/>
      <c r="AA347" s="31">
        <v>2.16</v>
      </c>
      <c r="AB347" s="31"/>
      <c r="AC347" s="31"/>
      <c r="AD347" s="31"/>
      <c r="AE347" s="31"/>
      <c r="AF347" s="31"/>
      <c r="AG347" s="31"/>
      <c r="AH347" s="23"/>
      <c r="AI347" s="23"/>
      <c r="AJ347" s="23"/>
      <c r="AK347" s="23"/>
      <c r="AL347" s="23"/>
      <c r="AM347" s="23"/>
      <c r="AN347" s="23"/>
      <c r="AO347" s="23"/>
      <c r="AP347" s="23"/>
      <c r="AQ347" s="23"/>
      <c r="AR347" s="23"/>
      <c r="AS347" s="23"/>
      <c r="AT347" s="23"/>
      <c r="AU347" s="23"/>
      <c r="AV347" s="23"/>
      <c r="AW347" s="23"/>
      <c r="AX347" s="23"/>
      <c r="AY347" s="23"/>
      <c r="AZ347" s="23"/>
      <c r="BA347" s="23"/>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v>0.16</v>
      </c>
      <c r="CQ347" s="31">
        <v>0.1</v>
      </c>
      <c r="CR347" s="31"/>
      <c r="CS347" s="31"/>
      <c r="CT347" s="31"/>
      <c r="CU347" s="31"/>
      <c r="CV347" s="31"/>
      <c r="CW347" s="31"/>
      <c r="CX347" s="31"/>
      <c r="CY347" s="31"/>
      <c r="CZ347" s="31"/>
      <c r="DA347" s="31"/>
      <c r="DB347" s="31"/>
      <c r="DC347" s="31"/>
      <c r="DD347" s="31"/>
      <c r="DE347" s="31">
        <v>102</v>
      </c>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84"/>
      <c r="ED347" s="23"/>
      <c r="EE347" s="14">
        <f t="shared" si="5"/>
        <v>8</v>
      </c>
      <c r="EF347" s="46"/>
      <c r="EG347" s="46"/>
      <c r="EH347" s="46"/>
      <c r="EI347" s="46"/>
      <c r="EJ347" s="46"/>
    </row>
    <row r="348" spans="1:140" x14ac:dyDescent="0.25">
      <c r="A348" s="23" t="s">
        <v>2010</v>
      </c>
      <c r="B348" s="70" t="s">
        <v>2011</v>
      </c>
      <c r="C348" s="74" t="s">
        <v>2012</v>
      </c>
      <c r="D348" s="31"/>
      <c r="E348" s="31"/>
      <c r="F348" s="31"/>
      <c r="G348" s="23"/>
      <c r="H348" s="23"/>
      <c r="I348" s="23"/>
      <c r="J348" s="31"/>
      <c r="K348" s="31"/>
      <c r="L348" s="31"/>
      <c r="M348" s="31"/>
      <c r="N348" s="31"/>
      <c r="O348" s="31"/>
      <c r="P348" s="31"/>
      <c r="Q348" s="31"/>
      <c r="R348" s="31"/>
      <c r="S348" s="23"/>
      <c r="T348" s="23"/>
      <c r="U348" s="23"/>
      <c r="V348" s="23"/>
      <c r="W348" s="23"/>
      <c r="X348" s="31"/>
      <c r="Y348" s="23"/>
      <c r="Z348" s="23"/>
      <c r="AA348" s="31">
        <v>2.11</v>
      </c>
      <c r="AB348" s="31"/>
      <c r="AC348" s="31"/>
      <c r="AD348" s="31"/>
      <c r="AE348" s="31"/>
      <c r="AF348" s="31"/>
      <c r="AG348" s="31"/>
      <c r="AH348" s="23"/>
      <c r="AI348" s="23"/>
      <c r="AJ348" s="23"/>
      <c r="AK348" s="23"/>
      <c r="AL348" s="23"/>
      <c r="AM348" s="23"/>
      <c r="AN348" s="23"/>
      <c r="AO348" s="23"/>
      <c r="AP348" s="23"/>
      <c r="AQ348" s="23"/>
      <c r="AR348" s="23"/>
      <c r="AS348" s="23"/>
      <c r="AT348" s="23"/>
      <c r="AU348" s="23"/>
      <c r="AV348" s="23"/>
      <c r="AW348" s="23"/>
      <c r="AX348" s="23"/>
      <c r="AY348" s="23"/>
      <c r="AZ348" s="23"/>
      <c r="BA348" s="23"/>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v>23</v>
      </c>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84"/>
      <c r="ED348" s="23"/>
      <c r="EE348" s="14">
        <f t="shared" si="5"/>
        <v>4</v>
      </c>
      <c r="EF348" s="46"/>
      <c r="EG348" s="46"/>
      <c r="EH348" s="46"/>
      <c r="EI348" s="46"/>
      <c r="EJ348" s="46"/>
    </row>
    <row r="349" spans="1:140" x14ac:dyDescent="0.25">
      <c r="A349" s="23" t="s">
        <v>2013</v>
      </c>
      <c r="B349" s="42" t="s">
        <v>1991</v>
      </c>
      <c r="C349" s="74" t="s">
        <v>1992</v>
      </c>
      <c r="D349" s="31"/>
      <c r="E349" s="31"/>
      <c r="F349" s="31"/>
      <c r="G349" s="23"/>
      <c r="H349" s="23"/>
      <c r="I349" s="23"/>
      <c r="J349" s="31"/>
      <c r="K349" s="31"/>
      <c r="L349" s="31"/>
      <c r="M349" s="31"/>
      <c r="N349" s="31"/>
      <c r="O349" s="31"/>
      <c r="P349" s="31"/>
      <c r="Q349" s="31"/>
      <c r="R349" s="31"/>
      <c r="S349" s="23"/>
      <c r="T349" s="23"/>
      <c r="U349" s="23"/>
      <c r="V349" s="23"/>
      <c r="W349" s="23"/>
      <c r="X349" s="31"/>
      <c r="Y349" s="23"/>
      <c r="Z349" s="23"/>
      <c r="AA349" s="31"/>
      <c r="AB349" s="31"/>
      <c r="AC349" s="31"/>
      <c r="AD349" s="31"/>
      <c r="AE349" s="31"/>
      <c r="AF349" s="31"/>
      <c r="AG349" s="31"/>
      <c r="AH349" s="23"/>
      <c r="AI349" s="23"/>
      <c r="AJ349" s="23"/>
      <c r="AK349" s="23"/>
      <c r="AL349" s="23"/>
      <c r="AM349" s="23"/>
      <c r="AN349" s="23"/>
      <c r="AO349" s="23"/>
      <c r="AP349" s="23"/>
      <c r="AQ349" s="23"/>
      <c r="AR349" s="23"/>
      <c r="AS349" s="23"/>
      <c r="AT349" s="23"/>
      <c r="AU349" s="23"/>
      <c r="AV349" s="23"/>
      <c r="AW349" s="23"/>
      <c r="AX349" s="23"/>
      <c r="AY349" s="23"/>
      <c r="AZ349" s="23"/>
      <c r="BA349" s="23"/>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84" t="s">
        <v>120</v>
      </c>
      <c r="ED349" s="23"/>
      <c r="EE349" s="14">
        <f t="shared" si="5"/>
        <v>3</v>
      </c>
      <c r="EF349" s="46"/>
      <c r="EG349" s="46"/>
      <c r="EH349" s="46"/>
      <c r="EI349" s="46"/>
      <c r="EJ349" s="46"/>
    </row>
    <row r="350" spans="1:140" x14ac:dyDescent="0.25">
      <c r="A350" s="23" t="s">
        <v>2014</v>
      </c>
      <c r="B350" s="23"/>
      <c r="C350" s="74" t="s">
        <v>2015</v>
      </c>
      <c r="D350" s="31"/>
      <c r="E350" s="31"/>
      <c r="F350" s="31"/>
      <c r="G350" s="23"/>
      <c r="H350" s="23"/>
      <c r="I350" s="23"/>
      <c r="J350" s="31"/>
      <c r="K350" s="31"/>
      <c r="L350" s="31"/>
      <c r="M350" s="31"/>
      <c r="N350" s="31"/>
      <c r="O350" s="31"/>
      <c r="P350" s="31"/>
      <c r="Q350" s="31"/>
      <c r="R350" s="31"/>
      <c r="S350" s="31"/>
      <c r="T350" s="31"/>
      <c r="U350" s="31"/>
      <c r="V350" s="31"/>
      <c r="W350" s="31"/>
      <c r="X350" s="31"/>
      <c r="Y350" s="23"/>
      <c r="Z350" s="23"/>
      <c r="AA350" s="31">
        <v>1.23</v>
      </c>
      <c r="AB350" s="31"/>
      <c r="AC350" s="31"/>
      <c r="AD350" s="31"/>
      <c r="AE350" s="31"/>
      <c r="AF350" s="31"/>
      <c r="AG350" s="31"/>
      <c r="AH350" s="23"/>
      <c r="AI350" s="23"/>
      <c r="AJ350" s="23"/>
      <c r="AK350" s="23"/>
      <c r="AL350" s="23"/>
      <c r="AM350" s="23"/>
      <c r="AN350" s="23"/>
      <c r="AO350" s="23"/>
      <c r="AP350" s="23"/>
      <c r="AQ350" s="23"/>
      <c r="AR350" s="23"/>
      <c r="AS350" s="23"/>
      <c r="AT350" s="23"/>
      <c r="AU350" s="23"/>
      <c r="AV350" s="23"/>
      <c r="AW350" s="23"/>
      <c r="AX350" s="23"/>
      <c r="AY350" s="23"/>
      <c r="AZ350" s="23"/>
      <c r="BA350" s="23"/>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84"/>
      <c r="ED350" s="23"/>
      <c r="EE350" s="14">
        <f t="shared" si="5"/>
        <v>2</v>
      </c>
      <c r="EF350" s="46"/>
      <c r="EG350" s="46"/>
      <c r="EH350" s="46"/>
      <c r="EI350" s="46"/>
      <c r="EJ350" s="46"/>
    </row>
    <row r="351" spans="1:140" x14ac:dyDescent="0.25">
      <c r="A351" s="23" t="s">
        <v>2016</v>
      </c>
      <c r="B351" s="70" t="s">
        <v>2017</v>
      </c>
      <c r="C351" s="74" t="s">
        <v>2018</v>
      </c>
      <c r="D351" s="31"/>
      <c r="E351" s="31"/>
      <c r="F351" s="31"/>
      <c r="G351" s="23"/>
      <c r="H351" s="23"/>
      <c r="I351" s="23"/>
      <c r="J351" s="31"/>
      <c r="K351" s="31"/>
      <c r="L351" s="31"/>
      <c r="M351" s="31"/>
      <c r="N351" s="31"/>
      <c r="O351" s="31"/>
      <c r="P351" s="31"/>
      <c r="Q351" s="31"/>
      <c r="R351" s="31"/>
      <c r="S351" s="31" t="s">
        <v>120</v>
      </c>
      <c r="T351" s="31"/>
      <c r="U351" s="31"/>
      <c r="V351" s="31"/>
      <c r="W351" s="31"/>
      <c r="X351" s="31"/>
      <c r="Y351" s="23"/>
      <c r="Z351" s="23"/>
      <c r="AA351" s="31"/>
      <c r="AB351" s="31"/>
      <c r="AC351" s="31"/>
      <c r="AD351" s="31"/>
      <c r="AE351" s="31"/>
      <c r="AF351" s="31"/>
      <c r="AG351" s="31"/>
      <c r="AH351" s="23"/>
      <c r="AI351" s="23"/>
      <c r="AJ351" s="23"/>
      <c r="AK351" s="23"/>
      <c r="AL351" s="23"/>
      <c r="AM351" s="23"/>
      <c r="AN351" s="23"/>
      <c r="AO351" s="23"/>
      <c r="AP351" s="23"/>
      <c r="AQ351" s="23"/>
      <c r="AR351" s="23"/>
      <c r="AS351" s="23"/>
      <c r="AT351" s="23"/>
      <c r="AU351" s="23"/>
      <c r="AV351" s="23"/>
      <c r="AW351" s="23"/>
      <c r="AX351" s="23"/>
      <c r="AY351" s="23"/>
      <c r="AZ351" s="23"/>
      <c r="BA351" s="23"/>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84"/>
      <c r="ED351" s="23"/>
      <c r="EE351" s="14">
        <f t="shared" si="5"/>
        <v>3</v>
      </c>
      <c r="EF351" s="46"/>
      <c r="EG351" s="46"/>
      <c r="EH351" s="46"/>
      <c r="EI351" s="46"/>
      <c r="EJ351" s="46"/>
    </row>
    <row r="352" spans="1:140" x14ac:dyDescent="0.25">
      <c r="A352" s="23" t="s">
        <v>2019</v>
      </c>
      <c r="B352" s="23"/>
      <c r="C352" s="74" t="s">
        <v>2020</v>
      </c>
      <c r="D352" s="31"/>
      <c r="E352" s="31"/>
      <c r="F352" s="31"/>
      <c r="G352" s="23"/>
      <c r="H352" s="23"/>
      <c r="I352" s="23"/>
      <c r="J352" s="31"/>
      <c r="K352" s="31"/>
      <c r="L352" s="31"/>
      <c r="M352" s="31"/>
      <c r="N352" s="31"/>
      <c r="O352" s="31"/>
      <c r="P352" s="31"/>
      <c r="Q352" s="31"/>
      <c r="R352" s="31"/>
      <c r="S352" s="31"/>
      <c r="T352" s="31"/>
      <c r="U352" s="31"/>
      <c r="V352" s="31"/>
      <c r="W352" s="31"/>
      <c r="X352" s="31"/>
      <c r="Y352" s="23"/>
      <c r="Z352" s="23"/>
      <c r="AA352" s="31">
        <v>4.03</v>
      </c>
      <c r="AB352" s="31">
        <v>0.91</v>
      </c>
      <c r="AC352" s="31">
        <v>0.87</v>
      </c>
      <c r="AD352" s="31"/>
      <c r="AE352" s="31"/>
      <c r="AF352" s="31"/>
      <c r="AG352" s="31"/>
      <c r="AH352" s="23"/>
      <c r="AI352" s="23"/>
      <c r="AJ352" s="23"/>
      <c r="AK352" s="23"/>
      <c r="AL352" s="23"/>
      <c r="AM352" s="23"/>
      <c r="AN352" s="23"/>
      <c r="AO352" s="23"/>
      <c r="AP352" s="23"/>
      <c r="AQ352" s="23"/>
      <c r="AR352" s="23"/>
      <c r="AS352" s="23"/>
      <c r="AT352" s="23"/>
      <c r="AU352" s="23"/>
      <c r="AV352" s="23"/>
      <c r="AW352" s="23"/>
      <c r="AX352" s="23"/>
      <c r="AY352" s="23"/>
      <c r="AZ352" s="23"/>
      <c r="BA352" s="23"/>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v>13.1</v>
      </c>
      <c r="CL352" s="31"/>
      <c r="CM352" s="31"/>
      <c r="CN352" s="31"/>
      <c r="CO352" s="31"/>
      <c r="CP352" s="31">
        <v>0.18</v>
      </c>
      <c r="CQ352" s="31">
        <v>8.7999999999999995E-2</v>
      </c>
      <c r="CR352" s="31"/>
      <c r="CS352" s="31"/>
      <c r="CT352" s="31"/>
      <c r="CU352" s="31"/>
      <c r="CV352" s="31"/>
      <c r="CW352" s="31"/>
      <c r="CX352" s="31"/>
      <c r="CY352" s="31"/>
      <c r="CZ352" s="31"/>
      <c r="DA352" s="31"/>
      <c r="DB352" s="31"/>
      <c r="DC352" s="31"/>
      <c r="DD352" s="31"/>
      <c r="DE352" s="31">
        <v>35</v>
      </c>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84"/>
      <c r="ED352" s="23"/>
      <c r="EE352" s="14">
        <f t="shared" si="5"/>
        <v>8</v>
      </c>
      <c r="EF352" s="46"/>
      <c r="EG352" s="46"/>
      <c r="EH352" s="46"/>
      <c r="EI352" s="46"/>
      <c r="EJ352" s="46"/>
    </row>
    <row r="353" spans="1:140" x14ac:dyDescent="0.25">
      <c r="A353" s="23" t="s">
        <v>2021</v>
      </c>
      <c r="B353" s="23"/>
      <c r="C353" s="74" t="s">
        <v>2022</v>
      </c>
      <c r="D353" s="31"/>
      <c r="E353" s="31"/>
      <c r="F353" s="31"/>
      <c r="G353" s="23"/>
      <c r="H353" s="23"/>
      <c r="I353" s="23"/>
      <c r="J353" s="31"/>
      <c r="K353" s="31"/>
      <c r="L353" s="31"/>
      <c r="M353" s="31">
        <v>44.3</v>
      </c>
      <c r="N353" s="31"/>
      <c r="O353" s="31" t="s">
        <v>2023</v>
      </c>
      <c r="P353" s="31"/>
      <c r="Q353" s="31"/>
      <c r="R353" s="31" t="s">
        <v>120</v>
      </c>
      <c r="S353" s="31" t="s">
        <v>120</v>
      </c>
      <c r="T353" s="31">
        <v>14.7</v>
      </c>
      <c r="U353" s="31" t="s">
        <v>1184</v>
      </c>
      <c r="V353" s="31">
        <v>15.7</v>
      </c>
      <c r="W353" s="31" t="s">
        <v>1184</v>
      </c>
      <c r="X353" s="31"/>
      <c r="Y353" s="23"/>
      <c r="Z353" s="23"/>
      <c r="AA353" s="31">
        <v>12.13</v>
      </c>
      <c r="AB353" s="31">
        <v>2.17</v>
      </c>
      <c r="AC353" s="31">
        <v>2.17</v>
      </c>
      <c r="AD353" s="31"/>
      <c r="AE353" s="31"/>
      <c r="AF353" s="31"/>
      <c r="AG353" s="31"/>
      <c r="AH353" s="23"/>
      <c r="AI353" s="23"/>
      <c r="AJ353" s="23"/>
      <c r="AK353" s="23"/>
      <c r="AL353" s="23"/>
      <c r="AM353" s="23"/>
      <c r="AN353" s="23"/>
      <c r="AO353" s="23"/>
      <c r="AP353" s="23"/>
      <c r="AQ353" s="23"/>
      <c r="AR353" s="23"/>
      <c r="AS353" s="23"/>
      <c r="AT353" s="23"/>
      <c r="AU353" s="23"/>
      <c r="AV353" s="23"/>
      <c r="AW353" s="23"/>
      <c r="AX353" s="23"/>
      <c r="AY353" s="23"/>
      <c r="AZ353" s="23"/>
      <c r="BA353" s="23"/>
      <c r="BB353" s="31"/>
      <c r="BC353" s="31">
        <v>0.17</v>
      </c>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v>25.5</v>
      </c>
      <c r="CL353" s="31"/>
      <c r="CM353" s="31"/>
      <c r="CN353" s="31"/>
      <c r="CO353" s="31"/>
      <c r="CP353" s="31">
        <v>0.5</v>
      </c>
      <c r="CQ353" s="31">
        <v>0.33</v>
      </c>
      <c r="CR353" s="31"/>
      <c r="CS353" s="31"/>
      <c r="CT353" s="31"/>
      <c r="CU353" s="31"/>
      <c r="CV353" s="31"/>
      <c r="CW353" s="31"/>
      <c r="CX353" s="31"/>
      <c r="CY353" s="31"/>
      <c r="CZ353" s="31"/>
      <c r="DA353" s="31"/>
      <c r="DB353" s="31"/>
      <c r="DC353" s="31"/>
      <c r="DD353" s="31"/>
      <c r="DE353" s="31">
        <v>37</v>
      </c>
      <c r="DF353" s="31" t="s">
        <v>2024</v>
      </c>
      <c r="DG353" s="31" t="s">
        <v>2025</v>
      </c>
      <c r="DH353" s="31" t="s">
        <v>2026</v>
      </c>
      <c r="DI353" s="31" t="s">
        <v>2027</v>
      </c>
      <c r="DJ353" s="31" t="s">
        <v>2028</v>
      </c>
      <c r="DK353" s="31"/>
      <c r="DL353" s="31"/>
      <c r="DM353" s="31"/>
      <c r="DN353" s="31"/>
      <c r="DO353" s="31"/>
      <c r="DP353" s="31"/>
      <c r="DQ353" s="31"/>
      <c r="DR353" s="31"/>
      <c r="DS353" s="31"/>
      <c r="DT353" s="31"/>
      <c r="DU353" s="31"/>
      <c r="DV353" s="31"/>
      <c r="DW353" s="31"/>
      <c r="DX353" s="31"/>
      <c r="DY353" s="31"/>
      <c r="DZ353" s="31"/>
      <c r="EA353" s="31"/>
      <c r="EB353" s="31"/>
      <c r="EC353" s="84"/>
      <c r="ED353" s="23"/>
      <c r="EE353" s="14">
        <f t="shared" si="5"/>
        <v>22</v>
      </c>
      <c r="EF353" s="46"/>
      <c r="EG353" s="46"/>
      <c r="EH353" s="46"/>
      <c r="EI353" s="46"/>
      <c r="EJ353" s="46"/>
    </row>
    <row r="354" spans="1:140" x14ac:dyDescent="0.25">
      <c r="A354" s="23" t="s">
        <v>2029</v>
      </c>
      <c r="B354" s="23"/>
      <c r="C354" s="74" t="s">
        <v>2030</v>
      </c>
      <c r="D354" s="31"/>
      <c r="E354" s="31"/>
      <c r="F354" s="31"/>
      <c r="G354" s="23"/>
      <c r="H354" s="23"/>
      <c r="I354" s="23"/>
      <c r="J354" s="31"/>
      <c r="K354" s="31"/>
      <c r="L354" s="31"/>
      <c r="M354" s="31"/>
      <c r="N354" s="31"/>
      <c r="O354" s="31"/>
      <c r="P354" s="31"/>
      <c r="Q354" s="31"/>
      <c r="R354" s="31"/>
      <c r="S354" s="31"/>
      <c r="T354" s="31"/>
      <c r="U354" s="31"/>
      <c r="V354" s="31"/>
      <c r="W354" s="31"/>
      <c r="X354" s="31"/>
      <c r="Y354" s="23"/>
      <c r="Z354" s="23"/>
      <c r="AA354" s="31"/>
      <c r="AB354" s="31"/>
      <c r="AC354" s="31"/>
      <c r="AD354" s="31"/>
      <c r="AE354" s="31"/>
      <c r="AF354" s="31"/>
      <c r="AG354" s="31"/>
      <c r="AH354" s="23"/>
      <c r="AI354" s="23"/>
      <c r="AJ354" s="23"/>
      <c r="AK354" s="23"/>
      <c r="AL354" s="23"/>
      <c r="AM354" s="23"/>
      <c r="AN354" s="23"/>
      <c r="AO354" s="23"/>
      <c r="AP354" s="23"/>
      <c r="AQ354" s="23"/>
      <c r="AR354" s="23"/>
      <c r="AS354" s="23"/>
      <c r="AT354" s="23"/>
      <c r="AU354" s="23"/>
      <c r="AV354" s="23"/>
      <c r="AW354" s="23"/>
      <c r="AX354" s="23"/>
      <c r="AY354" s="23"/>
      <c r="AZ354" s="23"/>
      <c r="BA354" s="23"/>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84" t="s">
        <v>120</v>
      </c>
      <c r="ED354" s="23"/>
      <c r="EE354" s="14">
        <f t="shared" si="5"/>
        <v>2</v>
      </c>
      <c r="EF354" s="46"/>
      <c r="EG354" s="46"/>
      <c r="EH354" s="46"/>
      <c r="EI354" s="46"/>
      <c r="EJ354" s="46"/>
    </row>
    <row r="355" spans="1:140" x14ac:dyDescent="0.25">
      <c r="A355" s="23" t="s">
        <v>2031</v>
      </c>
      <c r="B355" s="87" t="s">
        <v>2032</v>
      </c>
      <c r="C355" s="74" t="s">
        <v>2033</v>
      </c>
      <c r="D355" s="31"/>
      <c r="E355" s="31"/>
      <c r="F355" s="31"/>
      <c r="G355" s="23"/>
      <c r="H355" s="23"/>
      <c r="I355" s="23"/>
      <c r="J355" s="31"/>
      <c r="K355" s="31"/>
      <c r="L355" s="31"/>
      <c r="M355" s="31"/>
      <c r="N355" s="31"/>
      <c r="O355" s="31"/>
      <c r="P355" s="31"/>
      <c r="Q355" s="31"/>
      <c r="R355" s="31"/>
      <c r="S355" s="31"/>
      <c r="T355" s="31"/>
      <c r="U355" s="31"/>
      <c r="V355" s="31"/>
      <c r="W355" s="31"/>
      <c r="X355" s="31"/>
      <c r="Y355" s="23"/>
      <c r="Z355" s="23"/>
      <c r="AA355" s="31"/>
      <c r="AB355" s="31"/>
      <c r="AC355" s="31"/>
      <c r="AD355" s="31"/>
      <c r="AE355" s="31"/>
      <c r="AF355" s="31"/>
      <c r="AG355" s="31"/>
      <c r="AH355" s="23"/>
      <c r="AI355" s="23"/>
      <c r="AJ355" s="23"/>
      <c r="AK355" s="23"/>
      <c r="AL355" s="23"/>
      <c r="AM355" s="23"/>
      <c r="AN355" s="23"/>
      <c r="AO355" s="23"/>
      <c r="AP355" s="23"/>
      <c r="AQ355" s="23"/>
      <c r="AR355" s="23"/>
      <c r="AS355" s="23"/>
      <c r="AT355" s="23"/>
      <c r="AU355" s="23"/>
      <c r="AV355" s="23"/>
      <c r="AW355" s="23"/>
      <c r="AX355" s="23"/>
      <c r="AY355" s="23"/>
      <c r="AZ355" s="23"/>
      <c r="BA355" s="23"/>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84" t="s">
        <v>120</v>
      </c>
      <c r="ED355" s="23"/>
      <c r="EE355" s="14">
        <f t="shared" si="5"/>
        <v>3</v>
      </c>
      <c r="EF355" s="46"/>
      <c r="EG355" s="46"/>
      <c r="EH355" s="46"/>
      <c r="EI355" s="46"/>
      <c r="EJ355" s="46"/>
    </row>
    <row r="356" spans="1:140" x14ac:dyDescent="0.25">
      <c r="A356" s="23" t="s">
        <v>2034</v>
      </c>
      <c r="B356" s="87" t="s">
        <v>2035</v>
      </c>
      <c r="C356" s="74" t="s">
        <v>2036</v>
      </c>
      <c r="D356" s="31"/>
      <c r="E356" s="31"/>
      <c r="F356" s="31"/>
      <c r="G356" s="23"/>
      <c r="H356" s="23"/>
      <c r="I356" s="23"/>
      <c r="J356" s="31"/>
      <c r="K356" s="31"/>
      <c r="L356" s="31"/>
      <c r="M356" s="31"/>
      <c r="N356" s="31"/>
      <c r="O356" s="31"/>
      <c r="P356" s="31"/>
      <c r="Q356" s="31"/>
      <c r="R356" s="31"/>
      <c r="S356" s="31"/>
      <c r="T356" s="31"/>
      <c r="U356" s="31"/>
      <c r="V356" s="31"/>
      <c r="W356" s="31"/>
      <c r="X356" s="31"/>
      <c r="Y356" s="23"/>
      <c r="Z356" s="23"/>
      <c r="AA356" s="31"/>
      <c r="AB356" s="31"/>
      <c r="AC356" s="31"/>
      <c r="AD356" s="31"/>
      <c r="AE356" s="31"/>
      <c r="AF356" s="31"/>
      <c r="AG356" s="31"/>
      <c r="AH356" s="23"/>
      <c r="AI356" s="23"/>
      <c r="AJ356" s="23"/>
      <c r="AK356" s="23"/>
      <c r="AL356" s="23"/>
      <c r="AM356" s="23"/>
      <c r="AN356" s="23"/>
      <c r="AO356" s="23"/>
      <c r="AP356" s="23"/>
      <c r="AQ356" s="23"/>
      <c r="AR356" s="23"/>
      <c r="AS356" s="23"/>
      <c r="AT356" s="23"/>
      <c r="AU356" s="23"/>
      <c r="AV356" s="23"/>
      <c r="AW356" s="23"/>
      <c r="AX356" s="23"/>
      <c r="AY356" s="23"/>
      <c r="AZ356" s="23"/>
      <c r="BA356" s="23"/>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84" t="s">
        <v>120</v>
      </c>
      <c r="ED356" s="23"/>
      <c r="EE356" s="14">
        <f t="shared" si="5"/>
        <v>3</v>
      </c>
      <c r="EF356" s="46"/>
      <c r="EG356" s="46"/>
      <c r="EH356" s="46"/>
      <c r="EI356" s="46"/>
      <c r="EJ356" s="46"/>
    </row>
    <row r="357" spans="1:140" x14ac:dyDescent="0.25">
      <c r="A357" s="23" t="s">
        <v>2037</v>
      </c>
      <c r="B357" s="23"/>
      <c r="C357" s="74"/>
      <c r="D357" s="31"/>
      <c r="E357" s="31"/>
      <c r="F357" s="31"/>
      <c r="G357" s="23"/>
      <c r="H357" s="23"/>
      <c r="I357" s="23"/>
      <c r="J357" s="31"/>
      <c r="K357" s="31"/>
      <c r="L357" s="31"/>
      <c r="M357" s="31"/>
      <c r="N357" s="31"/>
      <c r="O357" s="31"/>
      <c r="P357" s="31"/>
      <c r="Q357" s="31"/>
      <c r="R357" s="31"/>
      <c r="S357" s="31"/>
      <c r="T357" s="31"/>
      <c r="U357" s="31"/>
      <c r="V357" s="31"/>
      <c r="W357" s="31"/>
      <c r="X357" s="31"/>
      <c r="Y357" s="23"/>
      <c r="Z357" s="23"/>
      <c r="AA357" s="31"/>
      <c r="AB357" s="31"/>
      <c r="AC357" s="31"/>
      <c r="AD357" s="31"/>
      <c r="AE357" s="31"/>
      <c r="AF357" s="31"/>
      <c r="AG357" s="31"/>
      <c r="AH357" s="23"/>
      <c r="AI357" s="23"/>
      <c r="AJ357" s="23"/>
      <c r="AK357" s="23"/>
      <c r="AL357" s="23"/>
      <c r="AM357" s="23"/>
      <c r="AN357" s="23"/>
      <c r="AO357" s="23"/>
      <c r="AP357" s="23"/>
      <c r="AQ357" s="23"/>
      <c r="AR357" s="23"/>
      <c r="AS357" s="23"/>
      <c r="AT357" s="23"/>
      <c r="AU357" s="23"/>
      <c r="AV357" s="23"/>
      <c r="AW357" s="23"/>
      <c r="AX357" s="23"/>
      <c r="AY357" s="23"/>
      <c r="AZ357" s="23"/>
      <c r="BA357" s="23"/>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84" t="s">
        <v>120</v>
      </c>
      <c r="ED357" s="23"/>
      <c r="EE357" s="14">
        <f t="shared" si="5"/>
        <v>1</v>
      </c>
      <c r="EF357" s="46"/>
      <c r="EG357" s="46"/>
      <c r="EH357" s="46"/>
      <c r="EI357" s="46"/>
      <c r="EJ357" s="46"/>
    </row>
    <row r="358" spans="1:140" x14ac:dyDescent="0.25">
      <c r="A358" s="23" t="s">
        <v>2038</v>
      </c>
      <c r="B358" s="87"/>
      <c r="C358" s="20" t="s">
        <v>2039</v>
      </c>
      <c r="D358" s="31"/>
      <c r="E358" s="31"/>
      <c r="F358" s="31"/>
      <c r="G358" s="23"/>
      <c r="H358" s="23"/>
      <c r="I358" s="23"/>
      <c r="J358" s="31"/>
      <c r="K358" s="31"/>
      <c r="L358" s="31"/>
      <c r="M358" s="31"/>
      <c r="N358" s="31"/>
      <c r="O358" s="31"/>
      <c r="P358" s="31"/>
      <c r="Q358" s="31"/>
      <c r="R358" s="31"/>
      <c r="S358" s="31"/>
      <c r="T358" s="31"/>
      <c r="U358" s="31"/>
      <c r="V358" s="31"/>
      <c r="W358" s="31"/>
      <c r="X358" s="31"/>
      <c r="Y358" s="23"/>
      <c r="Z358" s="23"/>
      <c r="AA358" s="31"/>
      <c r="AB358" s="31"/>
      <c r="AC358" s="31"/>
      <c r="AD358" s="31"/>
      <c r="AE358" s="31"/>
      <c r="AF358" s="31"/>
      <c r="AG358" s="31"/>
      <c r="AH358" s="23"/>
      <c r="AI358" s="23"/>
      <c r="AJ358" s="23"/>
      <c r="AK358" s="23"/>
      <c r="AL358" s="23"/>
      <c r="AM358" s="23"/>
      <c r="AN358" s="23"/>
      <c r="AO358" s="23"/>
      <c r="AP358" s="23"/>
      <c r="AQ358" s="23"/>
      <c r="AR358" s="23"/>
      <c r="AS358" s="23"/>
      <c r="AT358" s="23"/>
      <c r="AU358" s="23"/>
      <c r="AV358" s="23"/>
      <c r="AW358" s="23"/>
      <c r="AX358" s="23"/>
      <c r="AY358" s="23"/>
      <c r="AZ358" s="23"/>
      <c r="BA358" s="23"/>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84" t="s">
        <v>120</v>
      </c>
      <c r="ED358" s="23"/>
      <c r="EE358" s="14">
        <f t="shared" si="5"/>
        <v>2</v>
      </c>
      <c r="EF358" s="46"/>
      <c r="EG358" s="46"/>
      <c r="EH358" s="46"/>
      <c r="EI358" s="46"/>
      <c r="EJ358" s="46"/>
    </row>
    <row r="359" spans="1:140" x14ac:dyDescent="0.25">
      <c r="A359" s="46"/>
      <c r="B359" s="46"/>
      <c r="C359" s="51"/>
      <c r="D359" s="51"/>
      <c r="E359" s="51"/>
      <c r="F359" s="51"/>
      <c r="G359" s="46"/>
      <c r="H359" s="46"/>
      <c r="I359" s="46"/>
      <c r="J359" s="51"/>
      <c r="K359" s="51"/>
      <c r="L359" s="51"/>
      <c r="M359" s="51"/>
      <c r="N359" s="51"/>
      <c r="O359" s="51"/>
      <c r="P359" s="51"/>
      <c r="Q359" s="51"/>
      <c r="R359" s="51"/>
      <c r="S359" s="46"/>
      <c r="T359" s="46"/>
      <c r="U359" s="46"/>
      <c r="V359" s="46"/>
      <c r="W359" s="46"/>
      <c r="X359" s="51"/>
      <c r="Y359" s="46"/>
      <c r="Z359" s="46"/>
      <c r="AA359" s="51"/>
      <c r="AB359" s="51"/>
      <c r="AC359" s="51"/>
      <c r="AD359" s="51"/>
      <c r="AE359" s="51"/>
      <c r="AF359" s="51"/>
      <c r="AG359" s="51"/>
      <c r="AH359" s="46"/>
      <c r="AI359" s="46"/>
      <c r="AJ359" s="46"/>
      <c r="AK359" s="46"/>
      <c r="AL359" s="46"/>
      <c r="AM359" s="46"/>
      <c r="AN359" s="46"/>
      <c r="AO359" s="46"/>
      <c r="AP359" s="46"/>
      <c r="AQ359" s="46"/>
      <c r="AR359" s="46"/>
      <c r="AS359" s="46"/>
      <c r="AT359" s="46"/>
      <c r="AU359" s="46"/>
      <c r="AV359" s="46"/>
      <c r="AW359" s="46"/>
      <c r="AX359" s="46"/>
      <c r="AY359" s="46"/>
      <c r="AZ359" s="46"/>
      <c r="BA359" s="46"/>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c r="DE359" s="51"/>
      <c r="DF359" s="51"/>
      <c r="DG359" s="51"/>
      <c r="DH359" s="51"/>
      <c r="DI359" s="51"/>
      <c r="DJ359" s="51"/>
      <c r="DK359" s="51"/>
      <c r="DL359" s="51"/>
      <c r="DM359" s="51"/>
      <c r="DN359" s="51"/>
      <c r="DO359" s="51"/>
      <c r="DP359" s="51"/>
      <c r="DQ359" s="51"/>
      <c r="DR359" s="51"/>
      <c r="DS359" s="51"/>
      <c r="DT359" s="51"/>
      <c r="DU359" s="51"/>
      <c r="DV359" s="51"/>
      <c r="DW359" s="51"/>
      <c r="DX359" s="51"/>
      <c r="DY359" s="51"/>
      <c r="DZ359" s="51"/>
      <c r="EA359" s="51"/>
      <c r="EB359" s="51"/>
      <c r="EC359" s="6"/>
      <c r="ED359" s="46"/>
      <c r="EE359" s="51"/>
      <c r="EF359" s="46"/>
      <c r="EG359" s="46"/>
      <c r="EH359" s="46"/>
      <c r="EI359" s="46"/>
      <c r="EJ359" s="46"/>
    </row>
    <row r="360" spans="1:140" x14ac:dyDescent="0.25">
      <c r="A360" s="46"/>
      <c r="B360" s="46"/>
      <c r="C360" s="51"/>
      <c r="D360" s="51"/>
      <c r="E360" s="51"/>
      <c r="F360" s="51"/>
      <c r="G360" s="46"/>
      <c r="H360" s="46"/>
      <c r="I360" s="46"/>
      <c r="J360" s="51"/>
      <c r="K360" s="51"/>
      <c r="L360" s="51"/>
      <c r="M360" s="51"/>
      <c r="N360" s="51"/>
      <c r="O360" s="51"/>
      <c r="P360" s="51"/>
      <c r="Q360" s="51"/>
      <c r="R360" s="51"/>
      <c r="S360" s="46"/>
      <c r="T360" s="46"/>
      <c r="U360" s="46"/>
      <c r="V360" s="46"/>
      <c r="W360" s="46"/>
      <c r="X360" s="51"/>
      <c r="Y360" s="46"/>
      <c r="Z360" s="46"/>
      <c r="AA360" s="51"/>
      <c r="AB360" s="51"/>
      <c r="AC360" s="51"/>
      <c r="AD360" s="51"/>
      <c r="AE360" s="51"/>
      <c r="AF360" s="51"/>
      <c r="AG360" s="51"/>
      <c r="AH360" s="46"/>
      <c r="AI360" s="46"/>
      <c r="AJ360" s="46"/>
      <c r="AK360" s="46"/>
      <c r="AL360" s="46"/>
      <c r="AM360" s="46"/>
      <c r="AN360" s="46"/>
      <c r="AO360" s="46"/>
      <c r="AP360" s="46"/>
      <c r="AQ360" s="46"/>
      <c r="AR360" s="46"/>
      <c r="AS360" s="46"/>
      <c r="AT360" s="46"/>
      <c r="AU360" s="46"/>
      <c r="AV360" s="46"/>
      <c r="AW360" s="46"/>
      <c r="AX360" s="46"/>
      <c r="AY360" s="46"/>
      <c r="AZ360" s="46"/>
      <c r="BA360" s="46"/>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c r="CB360" s="51"/>
      <c r="CC360" s="51"/>
      <c r="CD360" s="51"/>
      <c r="CE360" s="51"/>
      <c r="CF360" s="51"/>
      <c r="CG360" s="51"/>
      <c r="CH360" s="51"/>
      <c r="CI360" s="51"/>
      <c r="CJ360" s="51"/>
      <c r="CK360" s="51"/>
      <c r="CL360" s="51"/>
      <c r="CM360" s="51"/>
      <c r="CN360" s="51"/>
      <c r="CO360" s="51"/>
      <c r="CP360" s="51"/>
      <c r="CQ360" s="51"/>
      <c r="CR360" s="51"/>
      <c r="CS360" s="51"/>
      <c r="CT360" s="51"/>
      <c r="CU360" s="51"/>
      <c r="CV360" s="51"/>
      <c r="CW360" s="51"/>
      <c r="CX360" s="51"/>
      <c r="CY360" s="51"/>
      <c r="CZ360" s="51"/>
      <c r="DA360" s="51"/>
      <c r="DB360" s="51"/>
      <c r="DC360" s="51"/>
      <c r="DD360" s="51"/>
      <c r="DE360" s="51"/>
      <c r="DF360" s="51"/>
      <c r="DG360" s="51"/>
      <c r="DH360" s="51"/>
      <c r="DI360" s="51"/>
      <c r="DJ360" s="51"/>
      <c r="DK360" s="51"/>
      <c r="DL360" s="51"/>
      <c r="DM360" s="51"/>
      <c r="DN360" s="51"/>
      <c r="DO360" s="51"/>
      <c r="DP360" s="51"/>
      <c r="DQ360" s="51"/>
      <c r="DR360" s="51"/>
      <c r="DS360" s="51"/>
      <c r="DT360" s="51"/>
      <c r="DU360" s="51"/>
      <c r="DV360" s="51"/>
      <c r="DW360" s="51"/>
      <c r="DX360" s="51"/>
      <c r="DY360" s="51"/>
      <c r="DZ360" s="51"/>
      <c r="EA360" s="51"/>
      <c r="EB360" s="51"/>
      <c r="EC360" s="51"/>
      <c r="ED360" s="46"/>
      <c r="EE360" s="51"/>
      <c r="EF360" s="46"/>
      <c r="EG360" s="46"/>
      <c r="EH360" s="46"/>
      <c r="EI360" s="46"/>
      <c r="EJ360" s="46"/>
    </row>
    <row r="361" spans="1:140" x14ac:dyDescent="0.25">
      <c r="A361" s="101" t="s">
        <v>2040</v>
      </c>
      <c r="B361" s="46"/>
      <c r="C361" s="51"/>
      <c r="D361" s="51"/>
      <c r="E361" s="51"/>
      <c r="F361" s="51"/>
      <c r="G361" s="46"/>
      <c r="H361" s="46"/>
      <c r="I361" s="46"/>
      <c r="J361" s="51"/>
      <c r="K361" s="51"/>
      <c r="L361" s="51"/>
      <c r="M361" s="51"/>
      <c r="N361" s="51"/>
      <c r="O361" s="51"/>
      <c r="P361" s="51"/>
      <c r="Q361" s="51"/>
      <c r="R361" s="51"/>
      <c r="S361" s="46"/>
      <c r="T361" s="46"/>
      <c r="U361" s="46"/>
      <c r="V361" s="46"/>
      <c r="W361" s="46"/>
      <c r="X361" s="51"/>
      <c r="Y361" s="46"/>
      <c r="Z361" s="46"/>
      <c r="AA361" s="51"/>
      <c r="AB361" s="51"/>
      <c r="AC361" s="51"/>
      <c r="AD361" s="51"/>
      <c r="AE361" s="51"/>
      <c r="AF361" s="51"/>
      <c r="AG361" s="51"/>
      <c r="AH361" s="46"/>
      <c r="AI361" s="46"/>
      <c r="AJ361" s="46"/>
      <c r="AK361" s="46"/>
      <c r="AL361" s="46"/>
      <c r="AM361" s="46"/>
      <c r="AN361" s="46"/>
      <c r="AO361" s="46"/>
      <c r="AP361" s="46"/>
      <c r="AQ361" s="46"/>
      <c r="AR361" s="46"/>
      <c r="AS361" s="46"/>
      <c r="AT361" s="46"/>
      <c r="AU361" s="46"/>
      <c r="AV361" s="46"/>
      <c r="AW361" s="46"/>
      <c r="AX361" s="46"/>
      <c r="AY361" s="46"/>
      <c r="AZ361" s="46"/>
      <c r="BA361" s="46"/>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c r="CB361" s="51"/>
      <c r="CC361" s="51"/>
      <c r="CD361" s="51"/>
      <c r="CE361" s="51"/>
      <c r="CF361" s="51"/>
      <c r="CG361" s="51"/>
      <c r="CH361" s="51"/>
      <c r="CI361" s="51"/>
      <c r="CJ361" s="51"/>
      <c r="CK361" s="51"/>
      <c r="CL361" s="51"/>
      <c r="CM361" s="51"/>
      <c r="CN361" s="51"/>
      <c r="CO361" s="51"/>
      <c r="CP361" s="51"/>
      <c r="CQ361" s="51"/>
      <c r="CR361" s="51"/>
      <c r="CS361" s="51"/>
      <c r="CT361" s="51"/>
      <c r="CU361" s="51"/>
      <c r="CV361" s="51"/>
      <c r="CW361" s="51"/>
      <c r="CX361" s="51"/>
      <c r="CY361" s="51"/>
      <c r="CZ361" s="51"/>
      <c r="DA361" s="51"/>
      <c r="DB361" s="51"/>
      <c r="DC361" s="51"/>
      <c r="DD361" s="51"/>
      <c r="DE361" s="51"/>
      <c r="DF361" s="51"/>
      <c r="DG361" s="51"/>
      <c r="DH361" s="51"/>
      <c r="DI361" s="51"/>
      <c r="DJ361" s="51"/>
      <c r="DK361" s="51"/>
      <c r="DL361" s="51"/>
      <c r="DM361" s="51"/>
      <c r="DN361" s="51"/>
      <c r="DO361" s="51"/>
      <c r="DP361" s="51"/>
      <c r="DQ361" s="51"/>
      <c r="DR361" s="51"/>
      <c r="DS361" s="51"/>
      <c r="DT361" s="51"/>
      <c r="DU361" s="51"/>
      <c r="DV361" s="51"/>
      <c r="DW361" s="51"/>
      <c r="DX361" s="51"/>
      <c r="DY361" s="51"/>
      <c r="DZ361" s="51"/>
      <c r="EA361" s="51"/>
      <c r="EB361" s="51"/>
      <c r="EC361" s="51"/>
      <c r="ED361" s="46"/>
      <c r="EE361" s="51"/>
      <c r="EF361" s="46"/>
      <c r="EG361" s="46"/>
      <c r="EH361" s="46"/>
      <c r="EI361" s="46"/>
      <c r="EJ361" s="46"/>
    </row>
    <row r="362" spans="1:140" ht="17.25" x14ac:dyDescent="0.25">
      <c r="A362" s="46" t="s">
        <v>2041</v>
      </c>
      <c r="B362" s="46"/>
      <c r="C362" s="51"/>
      <c r="D362" s="51"/>
      <c r="E362" s="51"/>
      <c r="F362" s="51"/>
      <c r="G362" s="46"/>
      <c r="H362" s="46"/>
      <c r="I362" s="46"/>
      <c r="J362" s="51"/>
      <c r="K362" s="51"/>
      <c r="L362" s="51"/>
      <c r="M362" s="51"/>
      <c r="N362" s="51"/>
      <c r="O362" s="51"/>
      <c r="P362" s="51"/>
      <c r="Q362" s="51"/>
      <c r="R362" s="51"/>
      <c r="S362" s="46"/>
      <c r="T362" s="46"/>
      <c r="U362" s="46"/>
      <c r="V362" s="46"/>
      <c r="W362" s="46"/>
      <c r="X362" s="51"/>
      <c r="Y362" s="46"/>
      <c r="Z362" s="46"/>
      <c r="AA362" s="51"/>
      <c r="AB362" s="51"/>
      <c r="AC362" s="51"/>
      <c r="AD362" s="51"/>
      <c r="AE362" s="51"/>
      <c r="AF362" s="51"/>
      <c r="AG362" s="51"/>
      <c r="AH362" s="46"/>
      <c r="AI362" s="46"/>
      <c r="AJ362" s="46"/>
      <c r="AK362" s="46"/>
      <c r="AL362" s="46"/>
      <c r="AM362" s="46"/>
      <c r="AN362" s="46"/>
      <c r="AO362" s="46"/>
      <c r="AP362" s="46"/>
      <c r="AQ362" s="46"/>
      <c r="AR362" s="46"/>
      <c r="AS362" s="46"/>
      <c r="AT362" s="46"/>
      <c r="AU362" s="46"/>
      <c r="AV362" s="46"/>
      <c r="AW362" s="46"/>
      <c r="AX362" s="46"/>
      <c r="AY362" s="46"/>
      <c r="AZ362" s="46"/>
      <c r="BA362" s="46"/>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c r="CB362" s="51"/>
      <c r="CC362" s="51"/>
      <c r="CD362" s="51"/>
      <c r="CE362" s="51"/>
      <c r="CF362" s="51"/>
      <c r="CG362" s="51"/>
      <c r="CH362" s="51"/>
      <c r="CI362" s="51"/>
      <c r="CJ362" s="51"/>
      <c r="CK362" s="51"/>
      <c r="CL362" s="51"/>
      <c r="CM362" s="51"/>
      <c r="CN362" s="51"/>
      <c r="CO362" s="51"/>
      <c r="CP362" s="51"/>
      <c r="CQ362" s="51"/>
      <c r="CR362" s="51"/>
      <c r="CS362" s="51"/>
      <c r="CT362" s="51"/>
      <c r="CU362" s="51"/>
      <c r="CV362" s="51"/>
      <c r="CW362" s="51"/>
      <c r="CX362" s="51"/>
      <c r="CY362" s="51"/>
      <c r="CZ362" s="51"/>
      <c r="DA362" s="51"/>
      <c r="DB362" s="51"/>
      <c r="DC362" s="51"/>
      <c r="DD362" s="51"/>
      <c r="DE362" s="51"/>
      <c r="DF362" s="51"/>
      <c r="DG362" s="51"/>
      <c r="DH362" s="51"/>
      <c r="DI362" s="51"/>
      <c r="DJ362" s="51"/>
      <c r="DK362" s="51"/>
      <c r="DL362" s="51"/>
      <c r="DM362" s="51"/>
      <c r="DN362" s="51"/>
      <c r="DO362" s="51"/>
      <c r="DP362" s="51"/>
      <c r="DQ362" s="51"/>
      <c r="DR362" s="51"/>
      <c r="DS362" s="51"/>
      <c r="DT362" s="51"/>
      <c r="DU362" s="51"/>
      <c r="DV362" s="51"/>
      <c r="DW362" s="51"/>
      <c r="DX362" s="51"/>
      <c r="DY362" s="51"/>
      <c r="DZ362" s="51"/>
      <c r="EA362" s="51"/>
      <c r="EB362" s="51"/>
      <c r="EC362" s="51"/>
      <c r="ED362" s="46"/>
      <c r="EE362" s="51"/>
      <c r="EF362" s="46"/>
      <c r="EG362" s="46"/>
      <c r="EH362" s="46"/>
      <c r="EI362" s="46"/>
      <c r="EJ362" s="46"/>
    </row>
    <row r="363" spans="1:140" ht="17.25" x14ac:dyDescent="0.25">
      <c r="A363" s="46" t="s">
        <v>2042</v>
      </c>
      <c r="B363" s="46"/>
      <c r="C363" s="51"/>
      <c r="D363" s="51"/>
      <c r="E363" s="51"/>
      <c r="F363" s="51"/>
      <c r="G363" s="46"/>
      <c r="H363" s="46"/>
      <c r="I363" s="46"/>
      <c r="J363" s="51"/>
      <c r="K363" s="51"/>
      <c r="L363" s="51"/>
      <c r="M363" s="51"/>
      <c r="N363" s="51"/>
      <c r="O363" s="51"/>
      <c r="P363" s="51"/>
      <c r="Q363" s="51"/>
      <c r="R363" s="51"/>
      <c r="S363" s="46"/>
      <c r="T363" s="46"/>
      <c r="U363" s="46"/>
      <c r="V363" s="46"/>
      <c r="W363" s="46"/>
      <c r="X363" s="51"/>
      <c r="Y363" s="46"/>
      <c r="Z363" s="46"/>
      <c r="AA363" s="51"/>
      <c r="AB363" s="51"/>
      <c r="AC363" s="51"/>
      <c r="AD363" s="51"/>
      <c r="AE363" s="51"/>
      <c r="AF363" s="51"/>
      <c r="AG363" s="51"/>
      <c r="AH363" s="46"/>
      <c r="AI363" s="46"/>
      <c r="AJ363" s="46"/>
      <c r="AK363" s="46"/>
      <c r="AL363" s="46"/>
      <c r="AM363" s="46"/>
      <c r="AN363" s="46"/>
      <c r="AO363" s="46"/>
      <c r="AP363" s="46"/>
      <c r="AQ363" s="46"/>
      <c r="AR363" s="46"/>
      <c r="AS363" s="46"/>
      <c r="AT363" s="46"/>
      <c r="AU363" s="46"/>
      <c r="AV363" s="46"/>
      <c r="AW363" s="46"/>
      <c r="AX363" s="46"/>
      <c r="AY363" s="46"/>
      <c r="AZ363" s="46"/>
      <c r="BA363" s="46"/>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c r="CB363" s="51"/>
      <c r="CC363" s="51"/>
      <c r="CD363" s="51"/>
      <c r="CE363" s="51"/>
      <c r="CF363" s="51"/>
      <c r="CG363" s="51"/>
      <c r="CH363" s="51"/>
      <c r="CI363" s="51"/>
      <c r="CJ363" s="51"/>
      <c r="CK363" s="51"/>
      <c r="CL363" s="51"/>
      <c r="CM363" s="51"/>
      <c r="CN363" s="51"/>
      <c r="CO363" s="51"/>
      <c r="CP363" s="51"/>
      <c r="CQ363" s="51"/>
      <c r="CR363" s="51"/>
      <c r="CS363" s="51"/>
      <c r="CT363" s="51"/>
      <c r="CU363" s="51"/>
      <c r="CV363" s="51"/>
      <c r="CW363" s="51"/>
      <c r="CX363" s="51"/>
      <c r="CY363" s="51"/>
      <c r="CZ363" s="51"/>
      <c r="DA363" s="51"/>
      <c r="DB363" s="51"/>
      <c r="DC363" s="51"/>
      <c r="DD363" s="51"/>
      <c r="DE363" s="51"/>
      <c r="DF363" s="51"/>
      <c r="DG363" s="51"/>
      <c r="DH363" s="51"/>
      <c r="DI363" s="51"/>
      <c r="DJ363" s="51"/>
      <c r="DK363" s="51"/>
      <c r="DL363" s="51"/>
      <c r="DM363" s="51"/>
      <c r="DN363" s="51"/>
      <c r="DO363" s="51"/>
      <c r="DP363" s="51"/>
      <c r="DQ363" s="51"/>
      <c r="DR363" s="51"/>
      <c r="DS363" s="51"/>
      <c r="DT363" s="51"/>
      <c r="DU363" s="51"/>
      <c r="DV363" s="51"/>
      <c r="DW363" s="51"/>
      <c r="DX363" s="51"/>
      <c r="DY363" s="51"/>
      <c r="DZ363" s="51"/>
      <c r="EA363" s="51"/>
      <c r="EB363" s="51"/>
      <c r="EC363" s="51"/>
      <c r="ED363" s="46"/>
      <c r="EE363" s="51"/>
      <c r="EF363" s="46"/>
      <c r="EG363" s="46"/>
      <c r="EH363" s="46"/>
      <c r="EI363" s="46"/>
      <c r="EJ363" s="46"/>
    </row>
    <row r="364" spans="1:140" ht="17.25" x14ac:dyDescent="0.25">
      <c r="A364" s="102" t="s">
        <v>2043</v>
      </c>
      <c r="B364" s="46"/>
      <c r="C364" s="51"/>
      <c r="D364" s="51"/>
      <c r="E364" s="51"/>
      <c r="F364" s="51"/>
      <c r="G364" s="46"/>
      <c r="H364" s="46"/>
      <c r="I364" s="46"/>
      <c r="J364" s="51"/>
      <c r="K364" s="51"/>
      <c r="L364" s="51"/>
      <c r="M364" s="51"/>
      <c r="N364" s="51"/>
      <c r="O364" s="51"/>
      <c r="P364" s="51"/>
      <c r="Q364" s="51"/>
      <c r="R364" s="51"/>
      <c r="S364" s="46"/>
      <c r="T364" s="46"/>
      <c r="U364" s="46"/>
      <c r="V364" s="46"/>
      <c r="W364" s="46"/>
      <c r="X364" s="51"/>
      <c r="Y364" s="46"/>
      <c r="Z364" s="46"/>
      <c r="AA364" s="51"/>
      <c r="AB364" s="51"/>
      <c r="AC364" s="51"/>
      <c r="AD364" s="51"/>
      <c r="AE364" s="51"/>
      <c r="AF364" s="51"/>
      <c r="AG364" s="51"/>
      <c r="AH364" s="46"/>
      <c r="AI364" s="46"/>
      <c r="AJ364" s="46"/>
      <c r="AK364" s="46"/>
      <c r="AL364" s="46"/>
      <c r="AM364" s="46"/>
      <c r="AN364" s="46"/>
      <c r="AO364" s="46"/>
      <c r="AP364" s="46"/>
      <c r="AQ364" s="46"/>
      <c r="AR364" s="46"/>
      <c r="AS364" s="46"/>
      <c r="AT364" s="46"/>
      <c r="AU364" s="46"/>
      <c r="AV364" s="46"/>
      <c r="AW364" s="46"/>
      <c r="AX364" s="46"/>
      <c r="AY364" s="46"/>
      <c r="AZ364" s="46"/>
      <c r="BA364" s="46"/>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c r="CB364" s="51"/>
      <c r="CC364" s="51"/>
      <c r="CD364" s="51"/>
      <c r="CE364" s="51"/>
      <c r="CF364" s="51"/>
      <c r="CG364" s="51"/>
      <c r="CH364" s="51"/>
      <c r="CI364" s="51"/>
      <c r="CJ364" s="51"/>
      <c r="CK364" s="51"/>
      <c r="CL364" s="51"/>
      <c r="CM364" s="51"/>
      <c r="CN364" s="51"/>
      <c r="CO364" s="51"/>
      <c r="CP364" s="51"/>
      <c r="CQ364" s="51"/>
      <c r="CR364" s="51"/>
      <c r="CS364" s="51"/>
      <c r="CT364" s="51"/>
      <c r="CU364" s="51"/>
      <c r="CV364" s="51"/>
      <c r="CW364" s="51"/>
      <c r="CX364" s="51"/>
      <c r="CY364" s="51"/>
      <c r="CZ364" s="51"/>
      <c r="DA364" s="51"/>
      <c r="DB364" s="51"/>
      <c r="DC364" s="51"/>
      <c r="DD364" s="51"/>
      <c r="DE364" s="51"/>
      <c r="DF364" s="51"/>
      <c r="DG364" s="51"/>
      <c r="DH364" s="51"/>
      <c r="DI364" s="51"/>
      <c r="DJ364" s="51"/>
      <c r="DK364" s="51"/>
      <c r="DL364" s="51"/>
      <c r="DM364" s="51"/>
      <c r="DN364" s="51"/>
      <c r="DO364" s="51"/>
      <c r="DP364" s="51"/>
      <c r="DQ364" s="51"/>
      <c r="DR364" s="51"/>
      <c r="DS364" s="51"/>
      <c r="DT364" s="51"/>
      <c r="DU364" s="51"/>
      <c r="DV364" s="51"/>
      <c r="DW364" s="51"/>
      <c r="DX364" s="51"/>
      <c r="DY364" s="51"/>
      <c r="DZ364" s="51"/>
      <c r="EA364" s="51"/>
      <c r="EB364" s="51"/>
      <c r="EC364" s="51"/>
      <c r="ED364" s="46"/>
      <c r="EE364" s="51"/>
      <c r="EF364" s="46"/>
      <c r="EG364" s="46"/>
      <c r="EH364" s="46"/>
      <c r="EI364" s="46"/>
      <c r="EJ364" s="46"/>
    </row>
    <row r="365" spans="1:140" x14ac:dyDescent="0.25">
      <c r="A365" s="46"/>
      <c r="B365" s="46"/>
      <c r="C365" s="51"/>
      <c r="D365" s="51"/>
      <c r="E365" s="51"/>
      <c r="F365" s="51"/>
      <c r="G365" s="46"/>
      <c r="H365" s="46"/>
      <c r="I365" s="46"/>
      <c r="J365" s="51"/>
      <c r="K365" s="51"/>
      <c r="L365" s="51"/>
      <c r="M365" s="51"/>
      <c r="N365" s="51"/>
      <c r="O365" s="51"/>
      <c r="P365" s="51"/>
      <c r="Q365" s="51"/>
      <c r="R365" s="51"/>
      <c r="S365" s="46"/>
      <c r="T365" s="46"/>
      <c r="U365" s="46"/>
      <c r="V365" s="46"/>
      <c r="W365" s="46"/>
      <c r="X365" s="51"/>
      <c r="Y365" s="46"/>
      <c r="Z365" s="46"/>
      <c r="AA365" s="51"/>
      <c r="AB365" s="51"/>
      <c r="AC365" s="51"/>
      <c r="AD365" s="51"/>
      <c r="AE365" s="51"/>
      <c r="AF365" s="51"/>
      <c r="AG365" s="51"/>
      <c r="AH365" s="46"/>
      <c r="AI365" s="46"/>
      <c r="AJ365" s="46"/>
      <c r="AK365" s="46"/>
      <c r="AL365" s="46"/>
      <c r="AM365" s="46"/>
      <c r="AN365" s="46"/>
      <c r="AO365" s="46"/>
      <c r="AP365" s="46"/>
      <c r="AQ365" s="46"/>
      <c r="AR365" s="46"/>
      <c r="AS365" s="46"/>
      <c r="AT365" s="46"/>
      <c r="AU365" s="46"/>
      <c r="AV365" s="46"/>
      <c r="AW365" s="46"/>
      <c r="AX365" s="46"/>
      <c r="AY365" s="46"/>
      <c r="AZ365" s="46"/>
      <c r="BA365" s="46"/>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c r="CB365" s="51"/>
      <c r="CC365" s="51"/>
      <c r="CD365" s="51"/>
      <c r="CE365" s="51"/>
      <c r="CF365" s="51"/>
      <c r="CG365" s="51"/>
      <c r="CH365" s="51"/>
      <c r="CI365" s="51"/>
      <c r="CJ365" s="51"/>
      <c r="CK365" s="51"/>
      <c r="CL365" s="51"/>
      <c r="CM365" s="51"/>
      <c r="CN365" s="51"/>
      <c r="CO365" s="51"/>
      <c r="CP365" s="51"/>
      <c r="CQ365" s="51"/>
      <c r="CR365" s="51"/>
      <c r="CS365" s="51"/>
      <c r="CT365" s="51"/>
      <c r="CU365" s="51"/>
      <c r="CV365" s="51"/>
      <c r="CW365" s="51"/>
      <c r="CX365" s="51"/>
      <c r="CY365" s="51"/>
      <c r="CZ365" s="51"/>
      <c r="DA365" s="51"/>
      <c r="DB365" s="51"/>
      <c r="DC365" s="51"/>
      <c r="DD365" s="51"/>
      <c r="DE365" s="51"/>
      <c r="DF365" s="51"/>
      <c r="DG365" s="51"/>
      <c r="DH365" s="51"/>
      <c r="DI365" s="51"/>
      <c r="DJ365" s="51"/>
      <c r="DK365" s="51"/>
      <c r="DL365" s="51"/>
      <c r="DM365" s="51"/>
      <c r="DN365" s="51"/>
      <c r="DO365" s="51"/>
      <c r="DP365" s="51"/>
      <c r="DQ365" s="51"/>
      <c r="DR365" s="51"/>
      <c r="DS365" s="51"/>
      <c r="DT365" s="51"/>
      <c r="DU365" s="51"/>
      <c r="DV365" s="51"/>
      <c r="DW365" s="51"/>
      <c r="DX365" s="51"/>
      <c r="DY365" s="51"/>
      <c r="DZ365" s="51"/>
      <c r="EA365" s="51"/>
      <c r="EB365" s="51"/>
      <c r="EC365" s="51"/>
      <c r="ED365" s="46"/>
      <c r="EE365" s="51"/>
      <c r="EF365" s="46"/>
      <c r="EG365" s="46"/>
      <c r="EH365" s="46"/>
      <c r="EI365" s="46"/>
      <c r="EJ365" s="46"/>
    </row>
    <row r="366" spans="1:140" x14ac:dyDescent="0.25">
      <c r="A366" s="46"/>
      <c r="B366" s="46"/>
      <c r="C366" s="51"/>
      <c r="D366" s="51"/>
      <c r="E366" s="51"/>
      <c r="F366" s="51"/>
      <c r="G366" s="46"/>
      <c r="H366" s="46"/>
      <c r="I366" s="46"/>
      <c r="J366" s="51"/>
      <c r="K366" s="51"/>
      <c r="L366" s="51"/>
      <c r="M366" s="51"/>
      <c r="N366" s="51"/>
      <c r="O366" s="51"/>
      <c r="P366" s="51"/>
      <c r="Q366" s="51"/>
      <c r="R366" s="51"/>
      <c r="S366" s="46"/>
      <c r="T366" s="46"/>
      <c r="U366" s="46"/>
      <c r="V366" s="46"/>
      <c r="W366" s="46"/>
      <c r="X366" s="51"/>
      <c r="Y366" s="46"/>
      <c r="Z366" s="46"/>
      <c r="AA366" s="51"/>
      <c r="AB366" s="51"/>
      <c r="AC366" s="51"/>
      <c r="AD366" s="51"/>
      <c r="AE366" s="51"/>
      <c r="AF366" s="51"/>
      <c r="AG366" s="51"/>
      <c r="AH366" s="46"/>
      <c r="AI366" s="46"/>
      <c r="AJ366" s="46"/>
      <c r="AK366" s="46"/>
      <c r="AL366" s="46"/>
      <c r="AM366" s="46"/>
      <c r="AN366" s="46"/>
      <c r="AO366" s="46"/>
      <c r="AP366" s="46"/>
      <c r="AQ366" s="46"/>
      <c r="AR366" s="46"/>
      <c r="AS366" s="46"/>
      <c r="AT366" s="46"/>
      <c r="AU366" s="46"/>
      <c r="AV366" s="46"/>
      <c r="AW366" s="46"/>
      <c r="AX366" s="46"/>
      <c r="AY366" s="46"/>
      <c r="AZ366" s="46"/>
      <c r="BA366" s="46"/>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c r="CB366" s="51"/>
      <c r="CC366" s="51"/>
      <c r="CD366" s="51"/>
      <c r="CE366" s="51"/>
      <c r="CF366" s="51"/>
      <c r="CG366" s="51"/>
      <c r="CH366" s="51"/>
      <c r="CI366" s="51"/>
      <c r="CJ366" s="51"/>
      <c r="CK366" s="51"/>
      <c r="CL366" s="51"/>
      <c r="CM366" s="51"/>
      <c r="CN366" s="51"/>
      <c r="CO366" s="51"/>
      <c r="CP366" s="51"/>
      <c r="CQ366" s="51"/>
      <c r="CR366" s="51"/>
      <c r="CS366" s="51"/>
      <c r="CT366" s="51"/>
      <c r="CU366" s="51"/>
      <c r="CV366" s="51"/>
      <c r="CW366" s="51"/>
      <c r="CX366" s="51"/>
      <c r="CY366" s="51"/>
      <c r="CZ366" s="51"/>
      <c r="DA366" s="51"/>
      <c r="DB366" s="51"/>
      <c r="DC366" s="51"/>
      <c r="DD366" s="51"/>
      <c r="DE366" s="51"/>
      <c r="DF366" s="51"/>
      <c r="DG366" s="51"/>
      <c r="DH366" s="51"/>
      <c r="DI366" s="51"/>
      <c r="DJ366" s="51"/>
      <c r="DK366" s="51"/>
      <c r="DL366" s="51"/>
      <c r="DM366" s="51"/>
      <c r="DN366" s="51"/>
      <c r="DO366" s="51"/>
      <c r="DP366" s="51"/>
      <c r="DQ366" s="51"/>
      <c r="DR366" s="51"/>
      <c r="DS366" s="51"/>
      <c r="DT366" s="51"/>
      <c r="DU366" s="51"/>
      <c r="DV366" s="51"/>
      <c r="DW366" s="51"/>
      <c r="DX366" s="51"/>
      <c r="DY366" s="51"/>
      <c r="DZ366" s="51"/>
      <c r="EA366" s="51"/>
      <c r="EB366" s="51"/>
      <c r="EC366" s="51"/>
      <c r="ED366" s="46"/>
      <c r="EE366" s="51"/>
      <c r="EF366" s="46"/>
      <c r="EG366" s="46"/>
      <c r="EH366" s="46"/>
      <c r="EI366" s="46"/>
      <c r="EJ366" s="46"/>
    </row>
    <row r="367" spans="1:140" x14ac:dyDescent="0.25">
      <c r="A367" s="46"/>
      <c r="B367" s="46"/>
      <c r="C367" s="51"/>
      <c r="D367" s="51"/>
      <c r="E367" s="51"/>
      <c r="F367" s="51"/>
      <c r="G367" s="46"/>
      <c r="H367" s="46"/>
      <c r="I367" s="46"/>
      <c r="J367" s="51"/>
      <c r="K367" s="51"/>
      <c r="L367" s="51"/>
      <c r="M367" s="51"/>
      <c r="N367" s="51"/>
      <c r="O367" s="51"/>
      <c r="P367" s="51"/>
      <c r="Q367" s="51"/>
      <c r="R367" s="51"/>
      <c r="S367" s="46"/>
      <c r="T367" s="46"/>
      <c r="U367" s="46"/>
      <c r="V367" s="46"/>
      <c r="W367" s="46"/>
      <c r="X367" s="51"/>
      <c r="Y367" s="46"/>
      <c r="Z367" s="46"/>
      <c r="AA367" s="51"/>
      <c r="AB367" s="51"/>
      <c r="AC367" s="51"/>
      <c r="AD367" s="51"/>
      <c r="AE367" s="51"/>
      <c r="AF367" s="51"/>
      <c r="AG367" s="51"/>
      <c r="AH367" s="46"/>
      <c r="AI367" s="46"/>
      <c r="AJ367" s="46"/>
      <c r="AK367" s="46"/>
      <c r="AL367" s="46"/>
      <c r="AM367" s="46"/>
      <c r="AN367" s="46"/>
      <c r="AO367" s="46"/>
      <c r="AP367" s="46"/>
      <c r="AQ367" s="46"/>
      <c r="AR367" s="46"/>
      <c r="AS367" s="46"/>
      <c r="AT367" s="46"/>
      <c r="AU367" s="46"/>
      <c r="AV367" s="46"/>
      <c r="AW367" s="46"/>
      <c r="AX367" s="46"/>
      <c r="AY367" s="46"/>
      <c r="AZ367" s="46"/>
      <c r="BA367" s="46"/>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c r="CB367" s="51"/>
      <c r="CC367" s="51"/>
      <c r="CD367" s="51"/>
      <c r="CE367" s="51"/>
      <c r="CF367" s="51"/>
      <c r="CG367" s="51"/>
      <c r="CH367" s="51"/>
      <c r="CI367" s="51"/>
      <c r="CJ367" s="51"/>
      <c r="CK367" s="51"/>
      <c r="CL367" s="51"/>
      <c r="CM367" s="51"/>
      <c r="CN367" s="51"/>
      <c r="CO367" s="51"/>
      <c r="CP367" s="51"/>
      <c r="CQ367" s="51"/>
      <c r="CR367" s="51"/>
      <c r="CS367" s="51"/>
      <c r="CT367" s="51"/>
      <c r="CU367" s="51"/>
      <c r="CV367" s="51"/>
      <c r="CW367" s="51"/>
      <c r="CX367" s="51"/>
      <c r="CY367" s="51"/>
      <c r="CZ367" s="51"/>
      <c r="DA367" s="51"/>
      <c r="DB367" s="51"/>
      <c r="DC367" s="51"/>
      <c r="DD367" s="51"/>
      <c r="DE367" s="51"/>
      <c r="DF367" s="51"/>
      <c r="DG367" s="51"/>
      <c r="DH367" s="51"/>
      <c r="DI367" s="51"/>
      <c r="DJ367" s="51"/>
      <c r="DK367" s="51"/>
      <c r="DL367" s="51"/>
      <c r="DM367" s="51"/>
      <c r="DN367" s="51"/>
      <c r="DO367" s="51"/>
      <c r="DP367" s="51"/>
      <c r="DQ367" s="51"/>
      <c r="DR367" s="51"/>
      <c r="DS367" s="51"/>
      <c r="DT367" s="51"/>
      <c r="DU367" s="51"/>
      <c r="DV367" s="51"/>
      <c r="DW367" s="51"/>
      <c r="DX367" s="51"/>
      <c r="DY367" s="51"/>
      <c r="DZ367" s="51"/>
      <c r="EA367" s="51"/>
      <c r="EB367" s="51"/>
      <c r="EC367" s="51"/>
      <c r="ED367" s="46"/>
      <c r="EE367" s="51"/>
      <c r="EF367" s="46"/>
      <c r="EG367" s="46"/>
      <c r="EH367" s="46"/>
      <c r="EI367" s="46"/>
      <c r="EJ367" s="46"/>
    </row>
    <row r="368" spans="1:140" x14ac:dyDescent="0.25">
      <c r="A368" s="46"/>
      <c r="B368" s="46"/>
      <c r="C368" s="51"/>
      <c r="D368" s="51"/>
      <c r="E368" s="51"/>
      <c r="F368" s="51"/>
      <c r="G368" s="46"/>
      <c r="H368" s="46"/>
      <c r="I368" s="46"/>
      <c r="J368" s="51"/>
      <c r="K368" s="51"/>
      <c r="L368" s="51"/>
      <c r="M368" s="51"/>
      <c r="N368" s="51"/>
      <c r="O368" s="51"/>
      <c r="P368" s="51"/>
      <c r="Q368" s="51"/>
      <c r="R368" s="51"/>
      <c r="S368" s="46"/>
      <c r="T368" s="46"/>
      <c r="U368" s="46"/>
      <c r="V368" s="46"/>
      <c r="W368" s="46"/>
      <c r="X368" s="51"/>
      <c r="Y368" s="46"/>
      <c r="Z368" s="46"/>
      <c r="AA368" s="51"/>
      <c r="AB368" s="51"/>
      <c r="AC368" s="51"/>
      <c r="AD368" s="51"/>
      <c r="AE368" s="51"/>
      <c r="AF368" s="51"/>
      <c r="AG368" s="51"/>
      <c r="AH368" s="46"/>
      <c r="AI368" s="46"/>
      <c r="AJ368" s="46"/>
      <c r="AK368" s="46"/>
      <c r="AL368" s="46"/>
      <c r="AM368" s="46"/>
      <c r="AN368" s="46"/>
      <c r="AO368" s="46"/>
      <c r="AP368" s="46"/>
      <c r="AQ368" s="46"/>
      <c r="AR368" s="46"/>
      <c r="AS368" s="46"/>
      <c r="AT368" s="46"/>
      <c r="AU368" s="46"/>
      <c r="AV368" s="46"/>
      <c r="AW368" s="46"/>
      <c r="AX368" s="46"/>
      <c r="AY368" s="46"/>
      <c r="AZ368" s="46"/>
      <c r="BA368" s="46"/>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c r="CU368" s="51"/>
      <c r="CV368" s="51"/>
      <c r="CW368" s="51"/>
      <c r="CX368" s="51"/>
      <c r="CY368" s="51"/>
      <c r="CZ368" s="51"/>
      <c r="DA368" s="51"/>
      <c r="DB368" s="51"/>
      <c r="DC368" s="51"/>
      <c r="DD368" s="51"/>
      <c r="DE368" s="51"/>
      <c r="DF368" s="51"/>
      <c r="DG368" s="51"/>
      <c r="DH368" s="51"/>
      <c r="DI368" s="51"/>
      <c r="DJ368" s="51"/>
      <c r="DK368" s="51"/>
      <c r="DL368" s="51"/>
      <c r="DM368" s="51"/>
      <c r="DN368" s="51"/>
      <c r="DO368" s="51"/>
      <c r="DP368" s="51"/>
      <c r="DQ368" s="51"/>
      <c r="DR368" s="51"/>
      <c r="DS368" s="51"/>
      <c r="DT368" s="51"/>
      <c r="DU368" s="51"/>
      <c r="DV368" s="51"/>
      <c r="DW368" s="51"/>
      <c r="DX368" s="51"/>
      <c r="DY368" s="51"/>
      <c r="DZ368" s="51"/>
      <c r="EA368" s="51"/>
      <c r="EB368" s="51"/>
      <c r="EC368" s="51"/>
      <c r="ED368" s="46"/>
      <c r="EE368" s="51"/>
      <c r="EF368" s="46"/>
      <c r="EG368" s="46"/>
      <c r="EH368" s="46"/>
      <c r="EI368" s="46"/>
      <c r="EJ368" s="46"/>
    </row>
    <row r="369" spans="1:140" x14ac:dyDescent="0.25">
      <c r="A369" s="46"/>
      <c r="B369" s="46"/>
      <c r="C369" s="51"/>
      <c r="D369" s="51"/>
      <c r="E369" s="51"/>
      <c r="F369" s="51"/>
      <c r="G369" s="46"/>
      <c r="H369" s="46"/>
      <c r="I369" s="46"/>
      <c r="J369" s="51"/>
      <c r="K369" s="51"/>
      <c r="L369" s="51"/>
      <c r="M369" s="51"/>
      <c r="N369" s="51"/>
      <c r="O369" s="51"/>
      <c r="P369" s="51"/>
      <c r="Q369" s="51"/>
      <c r="R369" s="51"/>
      <c r="S369" s="46"/>
      <c r="T369" s="46"/>
      <c r="U369" s="46"/>
      <c r="V369" s="46"/>
      <c r="W369" s="46"/>
      <c r="X369" s="51"/>
      <c r="Y369" s="46"/>
      <c r="Z369" s="46"/>
      <c r="AA369" s="51"/>
      <c r="AB369" s="51"/>
      <c r="AC369" s="51"/>
      <c r="AD369" s="51"/>
      <c r="AE369" s="51"/>
      <c r="AF369" s="51"/>
      <c r="AG369" s="51"/>
      <c r="AH369" s="46"/>
      <c r="AI369" s="46"/>
      <c r="AJ369" s="46"/>
      <c r="AK369" s="46"/>
      <c r="AL369" s="46"/>
      <c r="AM369" s="46"/>
      <c r="AN369" s="46"/>
      <c r="AO369" s="46"/>
      <c r="AP369" s="46"/>
      <c r="AQ369" s="46"/>
      <c r="AR369" s="46"/>
      <c r="AS369" s="46"/>
      <c r="AT369" s="46"/>
      <c r="AU369" s="46"/>
      <c r="AV369" s="46"/>
      <c r="AW369" s="46"/>
      <c r="AX369" s="46"/>
      <c r="AY369" s="46"/>
      <c r="AZ369" s="46"/>
      <c r="BA369" s="46"/>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c r="DE369" s="51"/>
      <c r="DF369" s="51"/>
      <c r="DG369" s="51"/>
      <c r="DH369" s="51"/>
      <c r="DI369" s="51"/>
      <c r="DJ369" s="51"/>
      <c r="DK369" s="51"/>
      <c r="DL369" s="51"/>
      <c r="DM369" s="51"/>
      <c r="DN369" s="51"/>
      <c r="DO369" s="51"/>
      <c r="DP369" s="51"/>
      <c r="DQ369" s="51"/>
      <c r="DR369" s="51"/>
      <c r="DS369" s="51"/>
      <c r="DT369" s="51"/>
      <c r="DU369" s="51"/>
      <c r="DV369" s="51"/>
      <c r="DW369" s="51"/>
      <c r="DX369" s="51"/>
      <c r="DY369" s="51"/>
      <c r="DZ369" s="51"/>
      <c r="EA369" s="51"/>
      <c r="EB369" s="51"/>
      <c r="EC369" s="51"/>
      <c r="ED369" s="46"/>
      <c r="EE369" s="51"/>
      <c r="EF369" s="46"/>
      <c r="EG369" s="46"/>
      <c r="EH369" s="46"/>
      <c r="EI369" s="46"/>
      <c r="EJ369" s="46"/>
    </row>
    <row r="370" spans="1:140" x14ac:dyDescent="0.25">
      <c r="A370" s="46"/>
      <c r="B370" s="46"/>
      <c r="C370" s="51"/>
      <c r="D370" s="51"/>
      <c r="E370" s="51"/>
      <c r="F370" s="51"/>
      <c r="G370" s="46"/>
      <c r="H370" s="46"/>
      <c r="I370" s="46"/>
      <c r="J370" s="51"/>
      <c r="K370" s="51"/>
      <c r="L370" s="51"/>
      <c r="M370" s="51"/>
      <c r="N370" s="51"/>
      <c r="O370" s="51"/>
      <c r="P370" s="51"/>
      <c r="Q370" s="51"/>
      <c r="R370" s="51"/>
      <c r="S370" s="46"/>
      <c r="T370" s="46"/>
      <c r="U370" s="46"/>
      <c r="V370" s="46"/>
      <c r="W370" s="46"/>
      <c r="X370" s="51"/>
      <c r="Y370" s="46"/>
      <c r="Z370" s="46"/>
      <c r="AA370" s="51"/>
      <c r="AB370" s="51"/>
      <c r="AC370" s="51"/>
      <c r="AD370" s="51"/>
      <c r="AE370" s="51"/>
      <c r="AF370" s="51"/>
      <c r="AG370" s="51"/>
      <c r="AH370" s="46"/>
      <c r="AI370" s="46"/>
      <c r="AJ370" s="46"/>
      <c r="AK370" s="46"/>
      <c r="AL370" s="46"/>
      <c r="AM370" s="46"/>
      <c r="AN370" s="46"/>
      <c r="AO370" s="46"/>
      <c r="AP370" s="46"/>
      <c r="AQ370" s="46"/>
      <c r="AR370" s="46"/>
      <c r="AS370" s="46"/>
      <c r="AT370" s="46"/>
      <c r="AU370" s="46"/>
      <c r="AV370" s="46"/>
      <c r="AW370" s="46"/>
      <c r="AX370" s="46"/>
      <c r="AY370" s="46"/>
      <c r="AZ370" s="46"/>
      <c r="BA370" s="46"/>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46"/>
      <c r="EE370" s="51"/>
      <c r="EF370" s="46"/>
      <c r="EG370" s="46"/>
      <c r="EH370" s="46"/>
      <c r="EI370" s="46"/>
      <c r="EJ370" s="46"/>
    </row>
    <row r="371" spans="1:140" x14ac:dyDescent="0.25">
      <c r="A371" s="46"/>
      <c r="B371" s="46"/>
      <c r="C371" s="51"/>
      <c r="D371" s="51"/>
      <c r="E371" s="51"/>
      <c r="F371" s="51"/>
      <c r="G371" s="46"/>
      <c r="H371" s="46"/>
      <c r="I371" s="46"/>
      <c r="J371" s="51"/>
      <c r="K371" s="51"/>
      <c r="L371" s="51"/>
      <c r="M371" s="51"/>
      <c r="N371" s="51"/>
      <c r="O371" s="51"/>
      <c r="P371" s="51"/>
      <c r="Q371" s="51"/>
      <c r="R371" s="51"/>
      <c r="S371" s="46"/>
      <c r="T371" s="46"/>
      <c r="U371" s="46"/>
      <c r="V371" s="46"/>
      <c r="W371" s="46"/>
      <c r="X371" s="51"/>
      <c r="Y371" s="46"/>
      <c r="Z371" s="46"/>
      <c r="AA371" s="51"/>
      <c r="AB371" s="51"/>
      <c r="AC371" s="51"/>
      <c r="AD371" s="51"/>
      <c r="AE371" s="51"/>
      <c r="AF371" s="51"/>
      <c r="AG371" s="51"/>
      <c r="AH371" s="46"/>
      <c r="AI371" s="46"/>
      <c r="AJ371" s="46"/>
      <c r="AK371" s="46"/>
      <c r="AL371" s="46"/>
      <c r="AM371" s="46"/>
      <c r="AN371" s="46"/>
      <c r="AO371" s="46"/>
      <c r="AP371" s="46"/>
      <c r="AQ371" s="46"/>
      <c r="AR371" s="46"/>
      <c r="AS371" s="46"/>
      <c r="AT371" s="46"/>
      <c r="AU371" s="46"/>
      <c r="AV371" s="46"/>
      <c r="AW371" s="46"/>
      <c r="AX371" s="46"/>
      <c r="AY371" s="46"/>
      <c r="AZ371" s="46"/>
      <c r="BA371" s="46"/>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c r="BZ371" s="51"/>
      <c r="CA371" s="51"/>
      <c r="CB371" s="51"/>
      <c r="CC371" s="51"/>
      <c r="CD371" s="51"/>
      <c r="CE371" s="51"/>
      <c r="CF371" s="51"/>
      <c r="CG371" s="51"/>
      <c r="CH371" s="51"/>
      <c r="CI371" s="51"/>
      <c r="CJ371" s="51"/>
      <c r="CK371" s="51"/>
      <c r="CL371" s="51"/>
      <c r="CM371" s="51"/>
      <c r="CN371" s="51"/>
      <c r="CO371" s="51"/>
      <c r="CP371" s="51"/>
      <c r="CQ371" s="51"/>
      <c r="CR371" s="51"/>
      <c r="CS371" s="51"/>
      <c r="CT371" s="51"/>
      <c r="CU371" s="51"/>
      <c r="CV371" s="51"/>
      <c r="CW371" s="51"/>
      <c r="CX371" s="51"/>
      <c r="CY371" s="51"/>
      <c r="CZ371" s="51"/>
      <c r="DA371" s="51"/>
      <c r="DB371" s="51"/>
      <c r="DC371" s="51"/>
      <c r="DD371" s="51"/>
      <c r="DE371" s="51"/>
      <c r="DF371" s="51"/>
      <c r="DG371" s="51"/>
      <c r="DH371" s="51"/>
      <c r="DI371" s="51"/>
      <c r="DJ371" s="51"/>
      <c r="DK371" s="51"/>
      <c r="DL371" s="51"/>
      <c r="DM371" s="51"/>
      <c r="DN371" s="51"/>
      <c r="DO371" s="51"/>
      <c r="DP371" s="51"/>
      <c r="DQ371" s="51"/>
      <c r="DR371" s="51"/>
      <c r="DS371" s="51"/>
      <c r="DT371" s="51"/>
      <c r="DU371" s="51"/>
      <c r="DV371" s="51"/>
      <c r="DW371" s="51"/>
      <c r="DX371" s="51"/>
      <c r="DY371" s="51"/>
      <c r="DZ371" s="51"/>
      <c r="EA371" s="51"/>
      <c r="EB371" s="51"/>
      <c r="EC371" s="51"/>
      <c r="ED371" s="46"/>
      <c r="EE371" s="51"/>
      <c r="EF371" s="46"/>
      <c r="EG371" s="46"/>
      <c r="EH371" s="46"/>
      <c r="EI371" s="46"/>
      <c r="EJ371" s="46"/>
    </row>
  </sheetData>
  <sheetProtection algorithmName="SHA-512" hashValue="ek7lplb6P3LrjJIVJUra0sTWgw4TINCTqB3FOPbQb4SQOIgigMFD7NiJjKZ1fTHKTu+nUXj9tUbVDD6GPmWuuw==" saltValue="qMYM58mlWwAy5Yu/j4NfJw==" spinCount="100000" sheet="1" objects="1" scenarios="1"/>
  <sortState ref="A32:X148">
    <sortCondition ref="A32:A148"/>
  </sortState>
  <mergeCells count="64">
    <mergeCell ref="AH2:AI2"/>
    <mergeCell ref="DP2:DQ2"/>
    <mergeCell ref="DD2:DE2"/>
    <mergeCell ref="BI2:BK2"/>
    <mergeCell ref="BJ3:BK3"/>
    <mergeCell ref="DF2:DH2"/>
    <mergeCell ref="CR2:DC2"/>
    <mergeCell ref="CR3:CT3"/>
    <mergeCell ref="CU3:CW3"/>
    <mergeCell ref="DM2:DN2"/>
    <mergeCell ref="DM3:DN3"/>
    <mergeCell ref="DI2:DL2"/>
    <mergeCell ref="DI3:DL3"/>
    <mergeCell ref="BB2:BH2"/>
    <mergeCell ref="BD3:BG3"/>
    <mergeCell ref="BN2:BS2"/>
    <mergeCell ref="BN3:BP3"/>
    <mergeCell ref="BQ3:BS3"/>
    <mergeCell ref="DU2:DV2"/>
    <mergeCell ref="DO3:DO4"/>
    <mergeCell ref="A2:A4"/>
    <mergeCell ref="G2:I2"/>
    <mergeCell ref="G4:I4"/>
    <mergeCell ref="S2:S4"/>
    <mergeCell ref="T3:U3"/>
    <mergeCell ref="J2:L2"/>
    <mergeCell ref="M2:N2"/>
    <mergeCell ref="O2:Q2"/>
    <mergeCell ref="D2:F2"/>
    <mergeCell ref="E3:F3"/>
    <mergeCell ref="B2:B4"/>
    <mergeCell ref="C2:C4"/>
    <mergeCell ref="R3:R4"/>
    <mergeCell ref="AD2:AG2"/>
    <mergeCell ref="CX3:CZ3"/>
    <mergeCell ref="DA3:DC3"/>
    <mergeCell ref="BT2:BU2"/>
    <mergeCell ref="BL2:BM2"/>
    <mergeCell ref="BM3:BM4"/>
    <mergeCell ref="CA2:CC2"/>
    <mergeCell ref="CD2:CJ2"/>
    <mergeCell ref="CD3:CE3"/>
    <mergeCell ref="CF3:CG3"/>
    <mergeCell ref="CI3:CJ3"/>
    <mergeCell ref="CK2:CL2"/>
    <mergeCell ref="CM2:CQ2"/>
    <mergeCell ref="BW2:BZ2"/>
    <mergeCell ref="BB3:BC3"/>
    <mergeCell ref="EC3:EC4"/>
    <mergeCell ref="DW2:EB2"/>
    <mergeCell ref="V3:W3"/>
    <mergeCell ref="T2:W2"/>
    <mergeCell ref="X3:X4"/>
    <mergeCell ref="X2:AC2"/>
    <mergeCell ref="AJ2:AO2"/>
    <mergeCell ref="AJ3:AK3"/>
    <mergeCell ref="AL3:AM3"/>
    <mergeCell ref="AN3:AO3"/>
    <mergeCell ref="AP2:BA2"/>
    <mergeCell ref="AP3:AR3"/>
    <mergeCell ref="AS3:AU3"/>
    <mergeCell ref="AV3:BA3"/>
    <mergeCell ref="AD3:AD4"/>
    <mergeCell ref="AF3:AG3"/>
  </mergeCells>
  <conditionalFormatting sqref="B346:B348">
    <cfRule type="duplicateValues" dxfId="306" priority="346"/>
  </conditionalFormatting>
  <conditionalFormatting sqref="B152">
    <cfRule type="duplicateValues" dxfId="305" priority="345"/>
  </conditionalFormatting>
  <conditionalFormatting sqref="B235:B236">
    <cfRule type="duplicateValues" dxfId="304" priority="344"/>
  </conditionalFormatting>
  <conditionalFormatting sqref="B241">
    <cfRule type="duplicateValues" dxfId="303" priority="343"/>
  </conditionalFormatting>
  <conditionalFormatting sqref="B270">
    <cfRule type="duplicateValues" dxfId="302" priority="341"/>
  </conditionalFormatting>
  <conditionalFormatting sqref="B323">
    <cfRule type="duplicateValues" dxfId="301" priority="340"/>
  </conditionalFormatting>
  <conditionalFormatting sqref="B86">
    <cfRule type="duplicateValues" dxfId="300" priority="339"/>
  </conditionalFormatting>
  <conditionalFormatting sqref="B84">
    <cfRule type="duplicateValues" dxfId="299" priority="338"/>
  </conditionalFormatting>
  <conditionalFormatting sqref="B101">
    <cfRule type="duplicateValues" dxfId="298" priority="337"/>
  </conditionalFormatting>
  <conditionalFormatting sqref="B138">
    <cfRule type="duplicateValues" dxfId="297" priority="336"/>
  </conditionalFormatting>
  <conditionalFormatting sqref="B159">
    <cfRule type="duplicateValues" dxfId="296" priority="335"/>
  </conditionalFormatting>
  <conditionalFormatting sqref="B190:B191">
    <cfRule type="duplicateValues" dxfId="295" priority="334"/>
  </conditionalFormatting>
  <conditionalFormatting sqref="B192">
    <cfRule type="duplicateValues" dxfId="294" priority="333"/>
  </conditionalFormatting>
  <conditionalFormatting sqref="B195:B196">
    <cfRule type="duplicateValues" dxfId="293" priority="332"/>
  </conditionalFormatting>
  <conditionalFormatting sqref="B226">
    <cfRule type="duplicateValues" dxfId="292" priority="330"/>
  </conditionalFormatting>
  <conditionalFormatting sqref="B286">
    <cfRule type="duplicateValues" dxfId="291" priority="328"/>
  </conditionalFormatting>
  <conditionalFormatting sqref="B292">
    <cfRule type="duplicateValues" dxfId="290" priority="327"/>
  </conditionalFormatting>
  <conditionalFormatting sqref="B293">
    <cfRule type="duplicateValues" dxfId="289" priority="326"/>
  </conditionalFormatting>
  <conditionalFormatting sqref="B294">
    <cfRule type="duplicateValues" dxfId="288" priority="325"/>
  </conditionalFormatting>
  <conditionalFormatting sqref="B321:B322">
    <cfRule type="duplicateValues" dxfId="287" priority="324"/>
  </conditionalFormatting>
  <conditionalFormatting sqref="B339">
    <cfRule type="duplicateValues" dxfId="286" priority="323"/>
  </conditionalFormatting>
  <conditionalFormatting sqref="B344">
    <cfRule type="duplicateValues" dxfId="285" priority="322"/>
  </conditionalFormatting>
  <conditionalFormatting sqref="B243">
    <cfRule type="duplicateValues" dxfId="284" priority="321"/>
  </conditionalFormatting>
  <conditionalFormatting sqref="B247">
    <cfRule type="duplicateValues" dxfId="283" priority="320"/>
  </conditionalFormatting>
  <conditionalFormatting sqref="B298">
    <cfRule type="duplicateValues" dxfId="282" priority="319"/>
  </conditionalFormatting>
  <conditionalFormatting sqref="B248:B249">
    <cfRule type="duplicateValues" dxfId="281" priority="318"/>
  </conditionalFormatting>
  <conditionalFormatting sqref="B73">
    <cfRule type="duplicateValues" dxfId="280" priority="317"/>
  </conditionalFormatting>
  <conditionalFormatting sqref="B89">
    <cfRule type="duplicateValues" dxfId="279" priority="316"/>
  </conditionalFormatting>
  <conditionalFormatting sqref="B148">
    <cfRule type="duplicateValues" dxfId="278" priority="314"/>
  </conditionalFormatting>
  <conditionalFormatting sqref="B122">
    <cfRule type="duplicateValues" dxfId="277" priority="313"/>
  </conditionalFormatting>
  <conditionalFormatting sqref="B124">
    <cfRule type="duplicateValues" dxfId="276" priority="312"/>
  </conditionalFormatting>
  <conditionalFormatting sqref="B135">
    <cfRule type="duplicateValues" dxfId="275" priority="311"/>
  </conditionalFormatting>
  <conditionalFormatting sqref="B139">
    <cfRule type="duplicateValues" dxfId="274" priority="310"/>
  </conditionalFormatting>
  <conditionalFormatting sqref="B153">
    <cfRule type="duplicateValues" dxfId="273" priority="309"/>
  </conditionalFormatting>
  <conditionalFormatting sqref="B160">
    <cfRule type="duplicateValues" dxfId="272" priority="308"/>
  </conditionalFormatting>
  <conditionalFormatting sqref="B168:B169">
    <cfRule type="duplicateValues" dxfId="271" priority="307"/>
  </conditionalFormatting>
  <conditionalFormatting sqref="B188">
    <cfRule type="duplicateValues" dxfId="270" priority="306"/>
  </conditionalFormatting>
  <conditionalFormatting sqref="B194">
    <cfRule type="duplicateValues" dxfId="269" priority="305"/>
  </conditionalFormatting>
  <conditionalFormatting sqref="B212">
    <cfRule type="duplicateValues" dxfId="268" priority="304"/>
  </conditionalFormatting>
  <conditionalFormatting sqref="B214">
    <cfRule type="duplicateValues" dxfId="267" priority="303"/>
  </conditionalFormatting>
  <conditionalFormatting sqref="B216">
    <cfRule type="duplicateValues" dxfId="266" priority="302"/>
  </conditionalFormatting>
  <conditionalFormatting sqref="B230">
    <cfRule type="duplicateValues" dxfId="265" priority="300"/>
  </conditionalFormatting>
  <conditionalFormatting sqref="B233">
    <cfRule type="duplicateValues" dxfId="264" priority="299"/>
  </conditionalFormatting>
  <conditionalFormatting sqref="B237">
    <cfRule type="duplicateValues" dxfId="263" priority="298"/>
  </conditionalFormatting>
  <conditionalFormatting sqref="B253">
    <cfRule type="duplicateValues" dxfId="262" priority="297"/>
  </conditionalFormatting>
  <conditionalFormatting sqref="B254:B255">
    <cfRule type="duplicateValues" dxfId="261" priority="296"/>
  </conditionalFormatting>
  <conditionalFormatting sqref="B278:C278">
    <cfRule type="duplicateValues" dxfId="260" priority="295"/>
  </conditionalFormatting>
  <conditionalFormatting sqref="B285">
    <cfRule type="duplicateValues" dxfId="259" priority="294"/>
  </conditionalFormatting>
  <conditionalFormatting sqref="B289:B290">
    <cfRule type="duplicateValues" dxfId="258" priority="293"/>
  </conditionalFormatting>
  <conditionalFormatting sqref="B329">
    <cfRule type="duplicateValues" dxfId="257" priority="291"/>
  </conditionalFormatting>
  <conditionalFormatting sqref="B331">
    <cfRule type="duplicateValues" dxfId="256" priority="290"/>
  </conditionalFormatting>
  <conditionalFormatting sqref="B273">
    <cfRule type="duplicateValues" dxfId="255" priority="289"/>
  </conditionalFormatting>
  <conditionalFormatting sqref="B65">
    <cfRule type="duplicateValues" dxfId="254" priority="288"/>
  </conditionalFormatting>
  <conditionalFormatting sqref="B83">
    <cfRule type="duplicateValues" dxfId="253" priority="287"/>
  </conditionalFormatting>
  <conditionalFormatting sqref="B184">
    <cfRule type="duplicateValues" dxfId="252" priority="286"/>
  </conditionalFormatting>
  <conditionalFormatting sqref="B186">
    <cfRule type="duplicateValues" dxfId="251" priority="285"/>
  </conditionalFormatting>
  <conditionalFormatting sqref="B351">
    <cfRule type="duplicateValues" dxfId="250" priority="282"/>
  </conditionalFormatting>
  <conditionalFormatting sqref="B221">
    <cfRule type="duplicateValues" dxfId="249" priority="279"/>
  </conditionalFormatting>
  <conditionalFormatting sqref="B49">
    <cfRule type="duplicateValues" dxfId="248" priority="276"/>
  </conditionalFormatting>
  <conditionalFormatting sqref="B97">
    <cfRule type="duplicateValues" dxfId="247" priority="274"/>
  </conditionalFormatting>
  <conditionalFormatting sqref="B198">
    <cfRule type="duplicateValues" dxfId="246" priority="272"/>
  </conditionalFormatting>
  <conditionalFormatting sqref="B94">
    <cfRule type="duplicateValues" dxfId="245" priority="270"/>
  </conditionalFormatting>
  <conditionalFormatting sqref="B224">
    <cfRule type="duplicateValues" dxfId="244" priority="269"/>
  </conditionalFormatting>
  <conditionalFormatting sqref="B79">
    <cfRule type="duplicateValues" dxfId="243" priority="266"/>
  </conditionalFormatting>
  <conditionalFormatting sqref="B100">
    <cfRule type="duplicateValues" dxfId="242" priority="265"/>
  </conditionalFormatting>
  <conditionalFormatting sqref="B205">
    <cfRule type="duplicateValues" dxfId="241" priority="262"/>
  </conditionalFormatting>
  <conditionalFormatting sqref="B309">
    <cfRule type="duplicateValues" dxfId="240" priority="257"/>
  </conditionalFormatting>
  <conditionalFormatting sqref="B71">
    <cfRule type="duplicateValues" dxfId="239" priority="256"/>
  </conditionalFormatting>
  <conditionalFormatting sqref="B259">
    <cfRule type="duplicateValues" dxfId="238" priority="255"/>
  </conditionalFormatting>
  <conditionalFormatting sqref="C5">
    <cfRule type="duplicateValues" dxfId="237" priority="254"/>
  </conditionalFormatting>
  <conditionalFormatting sqref="C6">
    <cfRule type="duplicateValues" dxfId="236" priority="253"/>
  </conditionalFormatting>
  <conditionalFormatting sqref="C7">
    <cfRule type="duplicateValues" dxfId="235" priority="252"/>
  </conditionalFormatting>
  <conditionalFormatting sqref="C8">
    <cfRule type="duplicateValues" dxfId="234" priority="251"/>
  </conditionalFormatting>
  <conditionalFormatting sqref="C9">
    <cfRule type="duplicateValues" dxfId="233" priority="250"/>
  </conditionalFormatting>
  <conditionalFormatting sqref="C11">
    <cfRule type="duplicateValues" dxfId="232" priority="249"/>
  </conditionalFormatting>
  <conditionalFormatting sqref="C10">
    <cfRule type="duplicateValues" dxfId="231" priority="248"/>
  </conditionalFormatting>
  <conditionalFormatting sqref="C14">
    <cfRule type="duplicateValues" dxfId="230" priority="247"/>
  </conditionalFormatting>
  <conditionalFormatting sqref="C12">
    <cfRule type="duplicateValues" dxfId="229" priority="246"/>
  </conditionalFormatting>
  <conditionalFormatting sqref="C15">
    <cfRule type="duplicateValues" dxfId="228" priority="244"/>
  </conditionalFormatting>
  <conditionalFormatting sqref="C16">
    <cfRule type="duplicateValues" dxfId="227" priority="243"/>
  </conditionalFormatting>
  <conditionalFormatting sqref="C17">
    <cfRule type="duplicateValues" dxfId="226" priority="242"/>
  </conditionalFormatting>
  <conditionalFormatting sqref="C18">
    <cfRule type="duplicateValues" dxfId="225" priority="241"/>
  </conditionalFormatting>
  <conditionalFormatting sqref="C19:C22">
    <cfRule type="duplicateValues" dxfId="224" priority="240"/>
  </conditionalFormatting>
  <conditionalFormatting sqref="C23">
    <cfRule type="duplicateValues" dxfId="223" priority="239"/>
  </conditionalFormatting>
  <conditionalFormatting sqref="C25">
    <cfRule type="duplicateValues" dxfId="222" priority="238"/>
  </conditionalFormatting>
  <conditionalFormatting sqref="C26:C30">
    <cfRule type="duplicateValues" dxfId="221" priority="237"/>
  </conditionalFormatting>
  <conditionalFormatting sqref="C32:C33">
    <cfRule type="duplicateValues" dxfId="220" priority="236"/>
  </conditionalFormatting>
  <conditionalFormatting sqref="C34">
    <cfRule type="duplicateValues" dxfId="219" priority="235"/>
  </conditionalFormatting>
  <conditionalFormatting sqref="C35:C36">
    <cfRule type="duplicateValues" dxfId="218" priority="234"/>
  </conditionalFormatting>
  <conditionalFormatting sqref="C37">
    <cfRule type="duplicateValues" dxfId="217" priority="233"/>
  </conditionalFormatting>
  <conditionalFormatting sqref="C39">
    <cfRule type="duplicateValues" dxfId="216" priority="232"/>
  </conditionalFormatting>
  <conditionalFormatting sqref="C40">
    <cfRule type="duplicateValues" dxfId="215" priority="231"/>
  </conditionalFormatting>
  <conditionalFormatting sqref="C41">
    <cfRule type="duplicateValues" dxfId="214" priority="230"/>
  </conditionalFormatting>
  <conditionalFormatting sqref="C42">
    <cfRule type="duplicateValues" dxfId="213" priority="229"/>
  </conditionalFormatting>
  <conditionalFormatting sqref="C43:C45">
    <cfRule type="duplicateValues" dxfId="212" priority="228"/>
  </conditionalFormatting>
  <conditionalFormatting sqref="C46">
    <cfRule type="duplicateValues" dxfId="211" priority="227"/>
  </conditionalFormatting>
  <conditionalFormatting sqref="C48">
    <cfRule type="duplicateValues" dxfId="210" priority="226"/>
  </conditionalFormatting>
  <conditionalFormatting sqref="C49">
    <cfRule type="duplicateValues" dxfId="209" priority="225"/>
  </conditionalFormatting>
  <conditionalFormatting sqref="C55">
    <cfRule type="duplicateValues" dxfId="208" priority="224"/>
  </conditionalFormatting>
  <conditionalFormatting sqref="B55">
    <cfRule type="duplicateValues" dxfId="207" priority="223"/>
  </conditionalFormatting>
  <conditionalFormatting sqref="C59">
    <cfRule type="duplicateValues" dxfId="206" priority="222"/>
  </conditionalFormatting>
  <conditionalFormatting sqref="C60:C62">
    <cfRule type="duplicateValues" dxfId="205" priority="221"/>
  </conditionalFormatting>
  <conditionalFormatting sqref="C341">
    <cfRule type="duplicateValues" dxfId="204" priority="220"/>
  </conditionalFormatting>
  <conditionalFormatting sqref="C343">
    <cfRule type="duplicateValues" dxfId="203" priority="219"/>
  </conditionalFormatting>
  <conditionalFormatting sqref="C147">
    <cfRule type="duplicateValues" dxfId="202" priority="218"/>
  </conditionalFormatting>
  <conditionalFormatting sqref="C149:C150">
    <cfRule type="duplicateValues" dxfId="201" priority="217"/>
  </conditionalFormatting>
  <conditionalFormatting sqref="C145">
    <cfRule type="duplicateValues" dxfId="200" priority="216"/>
  </conditionalFormatting>
  <conditionalFormatting sqref="C219">
    <cfRule type="duplicateValues" dxfId="199" priority="215"/>
  </conditionalFormatting>
  <conditionalFormatting sqref="C239">
    <cfRule type="duplicateValues" dxfId="198" priority="214"/>
  </conditionalFormatting>
  <conditionalFormatting sqref="C240">
    <cfRule type="duplicateValues" dxfId="197" priority="213"/>
  </conditionalFormatting>
  <conditionalFormatting sqref="C234">
    <cfRule type="duplicateValues" dxfId="196" priority="212"/>
  </conditionalFormatting>
  <conditionalFormatting sqref="C231">
    <cfRule type="duplicateValues" dxfId="195" priority="211"/>
  </conditionalFormatting>
  <conditionalFormatting sqref="C238">
    <cfRule type="duplicateValues" dxfId="194" priority="210"/>
  </conditionalFormatting>
  <conditionalFormatting sqref="C246">
    <cfRule type="duplicateValues" dxfId="193" priority="209"/>
  </conditionalFormatting>
  <conditionalFormatting sqref="C165">
    <cfRule type="duplicateValues" dxfId="192" priority="208"/>
  </conditionalFormatting>
  <conditionalFormatting sqref="C164">
    <cfRule type="duplicateValues" dxfId="191" priority="207"/>
  </conditionalFormatting>
  <conditionalFormatting sqref="C197">
    <cfRule type="duplicateValues" dxfId="190" priority="206"/>
  </conditionalFormatting>
  <conditionalFormatting sqref="C64">
    <cfRule type="duplicateValues" dxfId="189" priority="204"/>
  </conditionalFormatting>
  <conditionalFormatting sqref="C67">
    <cfRule type="duplicateValues" dxfId="188" priority="203"/>
  </conditionalFormatting>
  <conditionalFormatting sqref="C68">
    <cfRule type="duplicateValues" dxfId="187" priority="202"/>
  </conditionalFormatting>
  <conditionalFormatting sqref="C87">
    <cfRule type="duplicateValues" dxfId="186" priority="201"/>
  </conditionalFormatting>
  <conditionalFormatting sqref="C88">
    <cfRule type="duplicateValues" dxfId="185" priority="200"/>
  </conditionalFormatting>
  <conditionalFormatting sqref="C77">
    <cfRule type="duplicateValues" dxfId="184" priority="199"/>
  </conditionalFormatting>
  <conditionalFormatting sqref="C81">
    <cfRule type="duplicateValues" dxfId="183" priority="198"/>
  </conditionalFormatting>
  <conditionalFormatting sqref="C90">
    <cfRule type="duplicateValues" dxfId="182" priority="197"/>
  </conditionalFormatting>
  <conditionalFormatting sqref="C91">
    <cfRule type="duplicateValues" dxfId="181" priority="196"/>
  </conditionalFormatting>
  <conditionalFormatting sqref="C104">
    <cfRule type="duplicateValues" dxfId="180" priority="195"/>
  </conditionalFormatting>
  <conditionalFormatting sqref="C105">
    <cfRule type="duplicateValues" dxfId="179" priority="194"/>
  </conditionalFormatting>
  <conditionalFormatting sqref="C108:C110">
    <cfRule type="duplicateValues" dxfId="178" priority="193"/>
  </conditionalFormatting>
  <conditionalFormatting sqref="C112">
    <cfRule type="duplicateValues" dxfId="177" priority="192"/>
  </conditionalFormatting>
  <conditionalFormatting sqref="C115">
    <cfRule type="duplicateValues" dxfId="176" priority="190"/>
  </conditionalFormatting>
  <conditionalFormatting sqref="C116">
    <cfRule type="duplicateValues" dxfId="175" priority="189"/>
  </conditionalFormatting>
  <conditionalFormatting sqref="C119">
    <cfRule type="duplicateValues" dxfId="174" priority="188"/>
  </conditionalFormatting>
  <conditionalFormatting sqref="C120">
    <cfRule type="duplicateValues" dxfId="173" priority="187"/>
  </conditionalFormatting>
  <conditionalFormatting sqref="C127">
    <cfRule type="duplicateValues" dxfId="172" priority="186"/>
  </conditionalFormatting>
  <conditionalFormatting sqref="C128:C129">
    <cfRule type="duplicateValues" dxfId="171" priority="185"/>
  </conditionalFormatting>
  <conditionalFormatting sqref="C132">
    <cfRule type="duplicateValues" dxfId="170" priority="184"/>
  </conditionalFormatting>
  <conditionalFormatting sqref="C136">
    <cfRule type="duplicateValues" dxfId="169" priority="183"/>
  </conditionalFormatting>
  <conditionalFormatting sqref="C143">
    <cfRule type="duplicateValues" dxfId="168" priority="181"/>
  </conditionalFormatting>
  <conditionalFormatting sqref="C144">
    <cfRule type="duplicateValues" dxfId="167" priority="180"/>
  </conditionalFormatting>
  <conditionalFormatting sqref="C146">
    <cfRule type="duplicateValues" dxfId="166" priority="179"/>
  </conditionalFormatting>
  <conditionalFormatting sqref="C155">
    <cfRule type="duplicateValues" dxfId="165" priority="178"/>
  </conditionalFormatting>
  <conditionalFormatting sqref="C158">
    <cfRule type="duplicateValues" dxfId="164" priority="177"/>
  </conditionalFormatting>
  <conditionalFormatting sqref="C166">
    <cfRule type="duplicateValues" dxfId="163" priority="176"/>
  </conditionalFormatting>
  <conditionalFormatting sqref="C181">
    <cfRule type="duplicateValues" dxfId="162" priority="174"/>
  </conditionalFormatting>
  <conditionalFormatting sqref="C182">
    <cfRule type="duplicateValues" dxfId="161" priority="173"/>
  </conditionalFormatting>
  <conditionalFormatting sqref="C183">
    <cfRule type="duplicateValues" dxfId="160" priority="172"/>
  </conditionalFormatting>
  <conditionalFormatting sqref="C185">
    <cfRule type="duplicateValues" dxfId="159" priority="171"/>
  </conditionalFormatting>
  <conditionalFormatting sqref="C193">
    <cfRule type="duplicateValues" dxfId="158" priority="170"/>
  </conditionalFormatting>
  <conditionalFormatting sqref="C199">
    <cfRule type="duplicateValues" dxfId="157" priority="169"/>
  </conditionalFormatting>
  <conditionalFormatting sqref="C200">
    <cfRule type="duplicateValues" dxfId="156" priority="168"/>
  </conditionalFormatting>
  <conditionalFormatting sqref="C201">
    <cfRule type="duplicateValues" dxfId="155" priority="167"/>
  </conditionalFormatting>
  <conditionalFormatting sqref="C207">
    <cfRule type="duplicateValues" dxfId="154" priority="166"/>
  </conditionalFormatting>
  <conditionalFormatting sqref="C208">
    <cfRule type="duplicateValues" dxfId="153" priority="165"/>
  </conditionalFormatting>
  <conditionalFormatting sqref="C211">
    <cfRule type="duplicateValues" dxfId="152" priority="164"/>
  </conditionalFormatting>
  <conditionalFormatting sqref="C210">
    <cfRule type="duplicateValues" dxfId="151" priority="163"/>
  </conditionalFormatting>
  <conditionalFormatting sqref="C223">
    <cfRule type="duplicateValues" dxfId="150" priority="162"/>
  </conditionalFormatting>
  <conditionalFormatting sqref="C229">
    <cfRule type="duplicateValues" dxfId="149" priority="161"/>
  </conditionalFormatting>
  <conditionalFormatting sqref="C252">
    <cfRule type="duplicateValues" dxfId="148" priority="160"/>
  </conditionalFormatting>
  <conditionalFormatting sqref="C267">
    <cfRule type="duplicateValues" dxfId="147" priority="158"/>
  </conditionalFormatting>
  <conditionalFormatting sqref="C269">
    <cfRule type="duplicateValues" dxfId="146" priority="157"/>
  </conditionalFormatting>
  <conditionalFormatting sqref="C272">
    <cfRule type="duplicateValues" dxfId="145" priority="156"/>
  </conditionalFormatting>
  <conditionalFormatting sqref="C352">
    <cfRule type="duplicateValues" dxfId="144" priority="155"/>
  </conditionalFormatting>
  <conditionalFormatting sqref="C282">
    <cfRule type="duplicateValues" dxfId="143" priority="154"/>
  </conditionalFormatting>
  <conditionalFormatting sqref="C283">
    <cfRule type="duplicateValues" dxfId="142" priority="153"/>
  </conditionalFormatting>
  <conditionalFormatting sqref="C284">
    <cfRule type="duplicateValues" dxfId="141" priority="152"/>
  </conditionalFormatting>
  <conditionalFormatting sqref="C287">
    <cfRule type="duplicateValues" dxfId="140" priority="151"/>
  </conditionalFormatting>
  <conditionalFormatting sqref="C289:C290">
    <cfRule type="duplicateValues" dxfId="139" priority="150"/>
  </conditionalFormatting>
  <conditionalFormatting sqref="C305">
    <cfRule type="duplicateValues" dxfId="138" priority="149"/>
  </conditionalFormatting>
  <conditionalFormatting sqref="C306">
    <cfRule type="duplicateValues" dxfId="137" priority="148"/>
  </conditionalFormatting>
  <conditionalFormatting sqref="C307">
    <cfRule type="duplicateValues" dxfId="136" priority="147"/>
  </conditionalFormatting>
  <conditionalFormatting sqref="C308">
    <cfRule type="duplicateValues" dxfId="135" priority="146"/>
  </conditionalFormatting>
  <conditionalFormatting sqref="C311">
    <cfRule type="duplicateValues" dxfId="134" priority="145"/>
  </conditionalFormatting>
  <conditionalFormatting sqref="C314">
    <cfRule type="duplicateValues" dxfId="133" priority="144"/>
  </conditionalFormatting>
  <conditionalFormatting sqref="C328">
    <cfRule type="duplicateValues" dxfId="132" priority="143"/>
  </conditionalFormatting>
  <conditionalFormatting sqref="C330">
    <cfRule type="duplicateValues" dxfId="131" priority="142"/>
  </conditionalFormatting>
  <conditionalFormatting sqref="C332">
    <cfRule type="duplicateValues" dxfId="130" priority="141"/>
  </conditionalFormatting>
  <conditionalFormatting sqref="C337">
    <cfRule type="duplicateValues" dxfId="129" priority="140"/>
  </conditionalFormatting>
  <conditionalFormatting sqref="C342">
    <cfRule type="duplicateValues" dxfId="128" priority="139"/>
  </conditionalFormatting>
  <conditionalFormatting sqref="C345">
    <cfRule type="duplicateValues" dxfId="127" priority="138"/>
  </conditionalFormatting>
  <conditionalFormatting sqref="C350">
    <cfRule type="duplicateValues" dxfId="126" priority="137"/>
  </conditionalFormatting>
  <conditionalFormatting sqref="C353:C357">
    <cfRule type="duplicateValues" dxfId="125" priority="136"/>
  </conditionalFormatting>
  <conditionalFormatting sqref="C346:C349">
    <cfRule type="duplicateValues" dxfId="124" priority="135"/>
  </conditionalFormatting>
  <conditionalFormatting sqref="C152">
    <cfRule type="duplicateValues" dxfId="123" priority="134"/>
  </conditionalFormatting>
  <conditionalFormatting sqref="C235:C236">
    <cfRule type="duplicateValues" dxfId="122" priority="133"/>
  </conditionalFormatting>
  <conditionalFormatting sqref="C241">
    <cfRule type="duplicateValues" dxfId="121" priority="132"/>
  </conditionalFormatting>
  <conditionalFormatting sqref="C270">
    <cfRule type="duplicateValues" dxfId="120" priority="130"/>
  </conditionalFormatting>
  <conditionalFormatting sqref="C323">
    <cfRule type="duplicateValues" dxfId="119" priority="129"/>
  </conditionalFormatting>
  <conditionalFormatting sqref="C86">
    <cfRule type="duplicateValues" dxfId="118" priority="128"/>
  </conditionalFormatting>
  <conditionalFormatting sqref="C84">
    <cfRule type="duplicateValues" dxfId="117" priority="127"/>
  </conditionalFormatting>
  <conditionalFormatting sqref="C101">
    <cfRule type="duplicateValues" dxfId="116" priority="126"/>
  </conditionalFormatting>
  <conditionalFormatting sqref="C138">
    <cfRule type="duplicateValues" dxfId="115" priority="125"/>
  </conditionalFormatting>
  <conditionalFormatting sqref="C159">
    <cfRule type="duplicateValues" dxfId="114" priority="124"/>
  </conditionalFormatting>
  <conditionalFormatting sqref="C190:C192">
    <cfRule type="duplicateValues" dxfId="113" priority="123"/>
  </conditionalFormatting>
  <conditionalFormatting sqref="C195">
    <cfRule type="duplicateValues" dxfId="112" priority="122"/>
  </conditionalFormatting>
  <conditionalFormatting sqref="C226">
    <cfRule type="duplicateValues" dxfId="111" priority="120"/>
  </conditionalFormatting>
  <conditionalFormatting sqref="C286">
    <cfRule type="duplicateValues" dxfId="110" priority="118"/>
  </conditionalFormatting>
  <conditionalFormatting sqref="C292">
    <cfRule type="duplicateValues" dxfId="109" priority="117"/>
  </conditionalFormatting>
  <conditionalFormatting sqref="C293">
    <cfRule type="duplicateValues" dxfId="108" priority="116"/>
  </conditionalFormatting>
  <conditionalFormatting sqref="C294">
    <cfRule type="duplicateValues" dxfId="107" priority="115"/>
  </conditionalFormatting>
  <conditionalFormatting sqref="C321:C322">
    <cfRule type="duplicateValues" dxfId="106" priority="114"/>
  </conditionalFormatting>
  <conditionalFormatting sqref="C339">
    <cfRule type="duplicateValues" dxfId="105" priority="113"/>
  </conditionalFormatting>
  <conditionalFormatting sqref="C344">
    <cfRule type="duplicateValues" dxfId="104" priority="112"/>
  </conditionalFormatting>
  <conditionalFormatting sqref="C243">
    <cfRule type="duplicateValues" dxfId="103" priority="111"/>
  </conditionalFormatting>
  <conditionalFormatting sqref="C247">
    <cfRule type="duplicateValues" dxfId="102" priority="110"/>
  </conditionalFormatting>
  <conditionalFormatting sqref="C248:C249">
    <cfRule type="duplicateValues" dxfId="101" priority="109"/>
  </conditionalFormatting>
  <conditionalFormatting sqref="C298">
    <cfRule type="duplicateValues" dxfId="100" priority="108"/>
  </conditionalFormatting>
  <conditionalFormatting sqref="C73">
    <cfRule type="duplicateValues" dxfId="99" priority="107"/>
  </conditionalFormatting>
  <conditionalFormatting sqref="C89">
    <cfRule type="duplicateValues" dxfId="98" priority="106"/>
  </conditionalFormatting>
  <conditionalFormatting sqref="C107">
    <cfRule type="duplicateValues" dxfId="97" priority="105"/>
  </conditionalFormatting>
  <conditionalFormatting sqref="C148">
    <cfRule type="duplicateValues" dxfId="96" priority="104"/>
  </conditionalFormatting>
  <conditionalFormatting sqref="C122">
    <cfRule type="duplicateValues" dxfId="95" priority="103"/>
  </conditionalFormatting>
  <conditionalFormatting sqref="C124">
    <cfRule type="duplicateValues" dxfId="94" priority="102"/>
  </conditionalFormatting>
  <conditionalFormatting sqref="C135">
    <cfRule type="duplicateValues" dxfId="93" priority="101"/>
  </conditionalFormatting>
  <conditionalFormatting sqref="C139">
    <cfRule type="duplicateValues" dxfId="92" priority="100"/>
  </conditionalFormatting>
  <conditionalFormatting sqref="C153">
    <cfRule type="duplicateValues" dxfId="91" priority="99"/>
  </conditionalFormatting>
  <conditionalFormatting sqref="C160">
    <cfRule type="duplicateValues" dxfId="90" priority="98"/>
  </conditionalFormatting>
  <conditionalFormatting sqref="C168:C169">
    <cfRule type="duplicateValues" dxfId="89" priority="97"/>
  </conditionalFormatting>
  <conditionalFormatting sqref="C188">
    <cfRule type="duplicateValues" dxfId="88" priority="96"/>
  </conditionalFormatting>
  <conditionalFormatting sqref="C194">
    <cfRule type="duplicateValues" dxfId="87" priority="95"/>
  </conditionalFormatting>
  <conditionalFormatting sqref="C212:C213">
    <cfRule type="duplicateValues" dxfId="86" priority="94"/>
  </conditionalFormatting>
  <conditionalFormatting sqref="C214">
    <cfRule type="duplicateValues" dxfId="85" priority="93"/>
  </conditionalFormatting>
  <conditionalFormatting sqref="C216">
    <cfRule type="duplicateValues" dxfId="84" priority="92"/>
  </conditionalFormatting>
  <conditionalFormatting sqref="C230">
    <cfRule type="duplicateValues" dxfId="83" priority="90"/>
  </conditionalFormatting>
  <conditionalFormatting sqref="C233">
    <cfRule type="duplicateValues" dxfId="82" priority="89"/>
  </conditionalFormatting>
  <conditionalFormatting sqref="C237">
    <cfRule type="duplicateValues" dxfId="81" priority="88"/>
  </conditionalFormatting>
  <conditionalFormatting sqref="C253">
    <cfRule type="duplicateValues" dxfId="80" priority="87"/>
  </conditionalFormatting>
  <conditionalFormatting sqref="C254:C255">
    <cfRule type="duplicateValues" dxfId="79" priority="86"/>
  </conditionalFormatting>
  <conditionalFormatting sqref="C285">
    <cfRule type="duplicateValues" dxfId="78" priority="85"/>
  </conditionalFormatting>
  <conditionalFormatting sqref="C291">
    <cfRule type="duplicateValues" dxfId="77" priority="84"/>
  </conditionalFormatting>
  <conditionalFormatting sqref="C304">
    <cfRule type="duplicateValues" dxfId="76" priority="83"/>
  </conditionalFormatting>
  <conditionalFormatting sqref="C329">
    <cfRule type="duplicateValues" dxfId="75" priority="82"/>
  </conditionalFormatting>
  <conditionalFormatting sqref="C331">
    <cfRule type="duplicateValues" dxfId="74" priority="81"/>
  </conditionalFormatting>
  <conditionalFormatting sqref="C273">
    <cfRule type="duplicateValues" dxfId="73" priority="79"/>
  </conditionalFormatting>
  <conditionalFormatting sqref="C65">
    <cfRule type="duplicateValues" dxfId="72" priority="78"/>
  </conditionalFormatting>
  <conditionalFormatting sqref="C83">
    <cfRule type="duplicateValues" dxfId="71" priority="77"/>
  </conditionalFormatting>
  <conditionalFormatting sqref="C184">
    <cfRule type="duplicateValues" dxfId="70" priority="76"/>
  </conditionalFormatting>
  <conditionalFormatting sqref="C186">
    <cfRule type="duplicateValues" dxfId="69" priority="75"/>
  </conditionalFormatting>
  <conditionalFormatting sqref="C220">
    <cfRule type="duplicateValues" dxfId="68" priority="73"/>
  </conditionalFormatting>
  <conditionalFormatting sqref="C351">
    <cfRule type="duplicateValues" dxfId="67" priority="71"/>
  </conditionalFormatting>
  <conditionalFormatting sqref="C97">
    <cfRule type="duplicateValues" dxfId="66" priority="70"/>
  </conditionalFormatting>
  <conditionalFormatting sqref="C198">
    <cfRule type="duplicateValues" dxfId="65" priority="67"/>
  </conditionalFormatting>
  <conditionalFormatting sqref="C221">
    <cfRule type="duplicateValues" dxfId="64" priority="66"/>
  </conditionalFormatting>
  <conditionalFormatting sqref="C94">
    <cfRule type="duplicateValues" dxfId="63" priority="64"/>
  </conditionalFormatting>
  <conditionalFormatting sqref="C224">
    <cfRule type="duplicateValues" dxfId="62" priority="61"/>
  </conditionalFormatting>
  <conditionalFormatting sqref="C242">
    <cfRule type="duplicateValues" dxfId="61" priority="60"/>
  </conditionalFormatting>
  <conditionalFormatting sqref="C74">
    <cfRule type="duplicateValues" dxfId="60" priority="58"/>
  </conditionalFormatting>
  <conditionalFormatting sqref="C79">
    <cfRule type="duplicateValues" dxfId="59" priority="57"/>
  </conditionalFormatting>
  <conditionalFormatting sqref="C82">
    <cfRule type="duplicateValues" dxfId="58" priority="56"/>
  </conditionalFormatting>
  <conditionalFormatting sqref="C100">
    <cfRule type="duplicateValues" dxfId="57" priority="55"/>
  </conditionalFormatting>
  <conditionalFormatting sqref="C117">
    <cfRule type="duplicateValues" dxfId="56" priority="54"/>
  </conditionalFormatting>
  <conditionalFormatting sqref="C205">
    <cfRule type="duplicateValues" dxfId="55" priority="53"/>
  </conditionalFormatting>
  <conditionalFormatting sqref="C327">
    <cfRule type="duplicateValues" dxfId="54" priority="51"/>
  </conditionalFormatting>
  <conditionalFormatting sqref="C72">
    <cfRule type="duplicateValues" dxfId="53" priority="50"/>
  </conditionalFormatting>
  <conditionalFormatting sqref="B72">
    <cfRule type="duplicateValues" dxfId="52" priority="49"/>
  </conditionalFormatting>
  <conditionalFormatting sqref="C71">
    <cfRule type="duplicateValues" dxfId="51" priority="48"/>
  </conditionalFormatting>
  <conditionalFormatting sqref="C69:C70">
    <cfRule type="duplicateValues" dxfId="50" priority="47"/>
  </conditionalFormatting>
  <conditionalFormatting sqref="C244">
    <cfRule type="duplicateValues" dxfId="49" priority="46"/>
  </conditionalFormatting>
  <conditionalFormatting sqref="C245">
    <cfRule type="duplicateValues" dxfId="48" priority="45"/>
  </conditionalFormatting>
  <conditionalFormatting sqref="C309">
    <cfRule type="duplicateValues" dxfId="47" priority="44"/>
  </conditionalFormatting>
  <conditionalFormatting sqref="C133">
    <cfRule type="duplicateValues" dxfId="46" priority="43"/>
  </conditionalFormatting>
  <conditionalFormatting sqref="B133">
    <cfRule type="duplicateValues" dxfId="45" priority="42"/>
  </conditionalFormatting>
  <conditionalFormatting sqref="C63">
    <cfRule type="duplicateValues" dxfId="44" priority="41"/>
  </conditionalFormatting>
  <conditionalFormatting sqref="B63">
    <cfRule type="duplicateValues" dxfId="43" priority="40"/>
  </conditionalFormatting>
  <conditionalFormatting sqref="C75">
    <cfRule type="duplicateValues" dxfId="42" priority="39"/>
  </conditionalFormatting>
  <conditionalFormatting sqref="B75">
    <cfRule type="duplicateValues" dxfId="41" priority="38"/>
  </conditionalFormatting>
  <conditionalFormatting sqref="C92:C93">
    <cfRule type="duplicateValues" dxfId="40" priority="37"/>
  </conditionalFormatting>
  <conditionalFormatting sqref="B92:B93">
    <cfRule type="duplicateValues" dxfId="39" priority="36"/>
  </conditionalFormatting>
  <conditionalFormatting sqref="C66">
    <cfRule type="duplicateValues" dxfId="38" priority="35"/>
  </conditionalFormatting>
  <conditionalFormatting sqref="B66">
    <cfRule type="duplicateValues" dxfId="37" priority="34"/>
  </conditionalFormatting>
  <conditionalFormatting sqref="C123">
    <cfRule type="duplicateValues" dxfId="36" priority="33"/>
  </conditionalFormatting>
  <conditionalFormatting sqref="B123">
    <cfRule type="duplicateValues" dxfId="35" priority="32"/>
  </conditionalFormatting>
  <conditionalFormatting sqref="C126">
    <cfRule type="duplicateValues" dxfId="34" priority="31"/>
  </conditionalFormatting>
  <conditionalFormatting sqref="B126">
    <cfRule type="duplicateValues" dxfId="33" priority="30"/>
  </conditionalFormatting>
  <conditionalFormatting sqref="C131">
    <cfRule type="duplicateValues" dxfId="32" priority="29"/>
  </conditionalFormatting>
  <conditionalFormatting sqref="B131">
    <cfRule type="duplicateValues" dxfId="31" priority="28"/>
  </conditionalFormatting>
  <conditionalFormatting sqref="C140">
    <cfRule type="duplicateValues" dxfId="30" priority="27"/>
  </conditionalFormatting>
  <conditionalFormatting sqref="B140">
    <cfRule type="duplicateValues" dxfId="29" priority="26"/>
  </conditionalFormatting>
  <conditionalFormatting sqref="C259">
    <cfRule type="duplicateValues" dxfId="28" priority="23"/>
  </conditionalFormatting>
  <conditionalFormatting sqref="B134">
    <cfRule type="duplicateValues" dxfId="27" priority="347"/>
  </conditionalFormatting>
  <conditionalFormatting sqref="C134">
    <cfRule type="duplicateValues" dxfId="26" priority="348"/>
  </conditionalFormatting>
  <conditionalFormatting sqref="B225">
    <cfRule type="duplicateValues" dxfId="25" priority="349"/>
  </conditionalFormatting>
  <conditionalFormatting sqref="C225">
    <cfRule type="duplicateValues" dxfId="24" priority="350"/>
  </conditionalFormatting>
  <conditionalFormatting sqref="C171">
    <cfRule type="duplicateValues" dxfId="23" priority="351"/>
  </conditionalFormatting>
  <conditionalFormatting sqref="B209">
    <cfRule type="duplicateValues" dxfId="22" priority="352"/>
  </conditionalFormatting>
  <conditionalFormatting sqref="C209">
    <cfRule type="duplicateValues" dxfId="21" priority="353"/>
  </conditionalFormatting>
  <conditionalFormatting sqref="C175:C176">
    <cfRule type="duplicateValues" dxfId="20" priority="354"/>
  </conditionalFormatting>
  <conditionalFormatting sqref="C113">
    <cfRule type="duplicateValues" dxfId="19" priority="22"/>
  </conditionalFormatting>
  <conditionalFormatting sqref="C130">
    <cfRule type="duplicateValues" dxfId="18" priority="21"/>
  </conditionalFormatting>
  <conditionalFormatting sqref="B130">
    <cfRule type="duplicateValues" dxfId="17" priority="20"/>
  </conditionalFormatting>
  <conditionalFormatting sqref="C154">
    <cfRule type="duplicateValues" dxfId="16" priority="19"/>
  </conditionalFormatting>
  <conditionalFormatting sqref="C156">
    <cfRule type="duplicateValues" dxfId="15" priority="18"/>
  </conditionalFormatting>
  <conditionalFormatting sqref="B170">
    <cfRule type="duplicateValues" dxfId="14" priority="17"/>
  </conditionalFormatting>
  <conditionalFormatting sqref="C170">
    <cfRule type="duplicateValues" dxfId="13" priority="16"/>
  </conditionalFormatting>
  <conditionalFormatting sqref="C196">
    <cfRule type="duplicateValues" dxfId="12" priority="14"/>
  </conditionalFormatting>
  <conditionalFormatting sqref="B213">
    <cfRule type="duplicateValues" dxfId="11" priority="13"/>
  </conditionalFormatting>
  <conditionalFormatting sqref="C262">
    <cfRule type="duplicateValues" dxfId="10" priority="11"/>
  </conditionalFormatting>
  <conditionalFormatting sqref="B279">
    <cfRule type="duplicateValues" dxfId="9" priority="10"/>
  </conditionalFormatting>
  <conditionalFormatting sqref="B340">
    <cfRule type="duplicateValues" dxfId="8" priority="9"/>
  </conditionalFormatting>
  <conditionalFormatting sqref="C340">
    <cfRule type="duplicateValues" dxfId="7" priority="8"/>
  </conditionalFormatting>
  <conditionalFormatting sqref="B349">
    <cfRule type="duplicateValues" dxfId="6" priority="7"/>
  </conditionalFormatting>
  <conditionalFormatting sqref="B59">
    <cfRule type="duplicateValues" dxfId="5" priority="6"/>
  </conditionalFormatting>
  <conditionalFormatting sqref="B107">
    <cfRule type="duplicateValues" dxfId="4" priority="5"/>
  </conditionalFormatting>
  <conditionalFormatting sqref="B304">
    <cfRule type="duplicateValues" dxfId="3" priority="4"/>
  </conditionalFormatting>
  <conditionalFormatting sqref="B327">
    <cfRule type="duplicateValues" dxfId="2" priority="3"/>
  </conditionalFormatting>
  <conditionalFormatting sqref="C13">
    <cfRule type="duplicateValues" dxfId="1" priority="2"/>
  </conditionalFormatting>
  <conditionalFormatting sqref="C172">
    <cfRule type="duplicateValues" dxfId="0" priority="355"/>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2016-03-17T04:00:00+00:00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dlc_DocId xmlns="2fe5acc1-9310-4462-a44a-3cad32217294">SSYEHYHTR5TA-776470619-5</_dlc_DocId>
    <_dlc_DocIdUrl xmlns="2fe5acc1-9310-4462-a44a-3cad32217294">
      <Url>https://usepa.sharepoint.com/sites/ORD_Work/tirecrumb/_layouts/15/DocIdRedir.aspx?ID=SSYEHYHTR5TA-776470619-5</Url>
      <Description>SSYEHYHTR5TA-776470619-5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CC8611A75C64F439637A15D89C9E932" ma:contentTypeVersion="24" ma:contentTypeDescription="Create a new document." ma:contentTypeScope="" ma:versionID="4ac3dd704f920053c74c1d56fc6914d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fe5acc1-9310-4462-a44a-3cad32217294" targetNamespace="http://schemas.microsoft.com/office/2006/metadata/properties" ma:root="true" ma:fieldsID="689ac99d8d6083b1a3fc18faf156ecd2" ns1:_="" ns2:_="" ns3:_="" ns4:_="" ns5:_="">
    <xsd:import namespace="http://schemas.microsoft.com/sharepoint/v3"/>
    <xsd:import namespace="4ffa91fb-a0ff-4ac5-b2db-65c790d184a4"/>
    <xsd:import namespace="http://schemas.microsoft.com/sharepoint.v3"/>
    <xsd:import namespace="http://schemas.microsoft.com/sharepoint/v3/fields"/>
    <xsd:import namespace="2fe5acc1-9310-4462-a44a-3cad322172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e45b6655-e6a6-40d9-8e2b-c93e42c0dbf8}" ma:internalName="TaxCatchAllLabel" ma:readOnly="true" ma:showField="CatchAllDataLabel"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e45b6655-e6a6-40d9-8e2b-c93e42c0dbf8}" ma:internalName="TaxCatchAll" ma:showField="CatchAllData"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e5acc1-9310-4462-a44a-3cad32217294"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17B0BFF-974B-4A81-927B-24AC26FE7F93}">
  <ds:schemaRefs>
    <ds:schemaRef ds:uri="http://schemas.microsoft.com/sharepoint/v3/contenttype/forms"/>
  </ds:schemaRefs>
</ds:datastoreItem>
</file>

<file path=customXml/itemProps2.xml><?xml version="1.0" encoding="utf-8"?>
<ds:datastoreItem xmlns:ds="http://schemas.openxmlformats.org/officeDocument/2006/customXml" ds:itemID="{E3E08D0F-30A0-4D63-B34A-9B35CB8CF44D}">
  <ds:schemaRefs>
    <ds:schemaRef ds:uri="http://purl.org/dc/elements/1.1/"/>
    <ds:schemaRef ds:uri="http://schemas.microsoft.com/sharepoint.v3"/>
    <ds:schemaRef ds:uri="4ffa91fb-a0ff-4ac5-b2db-65c790d184a4"/>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2fe5acc1-9310-4462-a44a-3cad32217294"/>
    <ds:schemaRef ds:uri="http://schemas.microsoft.com/sharepoint/v3/field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3D9E7BD-E5B4-47EA-9B02-42453663C035}">
  <ds:schemaRefs>
    <ds:schemaRef ds:uri="http://schemas.microsoft.com/sharepoint/events"/>
  </ds:schemaRefs>
</ds:datastoreItem>
</file>

<file path=customXml/itemProps4.xml><?xml version="1.0" encoding="utf-8"?>
<ds:datastoreItem xmlns:ds="http://schemas.openxmlformats.org/officeDocument/2006/customXml" ds:itemID="{E6421ED4-5825-4108-AA9D-C6A13A992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fe5acc1-9310-4462-a44a-3cad322172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AA7BD25-11B1-4BA7-B42B-B200FFD1E45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Scientific Literature</vt:lpstr>
      <vt:lpstr>Constituents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Phillips, Linda</dc:creator>
  <cp:keywords/>
  <dc:description/>
  <cp:lastModifiedBy>Stearns, Bailey</cp:lastModifiedBy>
  <cp:revision/>
  <dcterms:created xsi:type="dcterms:W3CDTF">2016-01-14T12:22:23Z</dcterms:created>
  <dcterms:modified xsi:type="dcterms:W3CDTF">2016-12-27T13:15:53Z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0x0101002CC8611A75C64F439637A15D89C9E932</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y fmtid="{D5CDD505-2E9C-101B-9397-08002B2CF9AE}" pid="6" name="_dlc_DocIdItemGuid">
    <vt:lpwstr>55f0bf0f-5d89-4b20-9e28-e3d792a0371f</vt:lpwstr>
  </property>
</Properties>
</file>